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72AEB251-3D8A-43D7-B5FD-AC8EB8FDD074}" xr6:coauthVersionLast="47" xr6:coauthVersionMax="47" xr10:uidLastSave="{00000000-0000-0000-0000-000000000000}"/>
  <bookViews>
    <workbookView xWindow="-120" yWindow="-120" windowWidth="29040" windowHeight="15720" xr2:uid="{51582B8A-834D-44A2-9EFA-DF75E44CA289}"/>
  </bookViews>
  <sheets>
    <sheet name="⑤11.1×1" sheetId="1" r:id="rId1"/>
  </sheets>
  <externalReferences>
    <externalReference r:id="rId2"/>
  </externalReferences>
  <definedNames>
    <definedName name="aki" localSheetId="0">'⑤11.1×1'!$AF$63</definedName>
    <definedName name="aki">#REF!</definedName>
    <definedName name="haru" localSheetId="0">'⑤11.1×1'!$AF$60</definedName>
    <definedName name="haru">#REF!</definedName>
    <definedName name="huyu" localSheetId="0">'⑤11.1×1'!$AF$64</definedName>
    <definedName name="huyu">#REF!</definedName>
    <definedName name="nasi" localSheetId="0">'⑤11.1×1'!$AF$65</definedName>
    <definedName name="nasi">#REF!</definedName>
    <definedName name="natu" localSheetId="0">'⑤11.1×1'!$AF$61</definedName>
    <definedName name="natu">#REF!</definedName>
    <definedName name="_xlnm.Print_Area" localSheetId="0">'⑤11.1×1'!$A$1:$AD$66</definedName>
    <definedName name="zero" localSheetId="0">'⑤11.1×1'!$AF$62</definedName>
    <definedName name="zero">#REF!</definedName>
    <definedName name="あ" localSheetId="0">INDIRECT('⑤11.1×1'!$AK$57)</definedName>
    <definedName name="あ">INDIRECT(#REF!)</definedName>
    <definedName name="い" localSheetId="0">INDIRECT('⑤11.1×1'!$AK$58)</definedName>
    <definedName name="い">INDIRECT(#REF!)</definedName>
    <definedName name="う" localSheetId="0">INDIRECT('⑤11.1×1'!$AK$59)</definedName>
    <definedName name="う">INDIRECT(#REF!)</definedName>
    <definedName name="え" localSheetId="0">INDIRECT('⑤11.1×1'!$AK$60)</definedName>
    <definedName name="え">INDIRECT(#REF!)</definedName>
    <definedName name="お" localSheetId="0">INDIRECT('⑤11.1×1'!$AK$61)</definedName>
    <definedName name="お">INDIRECT(#REF!)</definedName>
    <definedName name="か" localSheetId="0">INDIRECT('⑤11.1×1'!$AK$62)</definedName>
    <definedName name="か">INDIRECT(#REF!)</definedName>
    <definedName name="き" localSheetId="0">INDIRECT('⑤11.1×1'!$AK$63)</definedName>
    <definedName name="き">INDIRECT(#REF!)</definedName>
    <definedName name="く" localSheetId="0">INDIRECT('⑤11.1×1'!$AK$64)</definedName>
    <definedName name="く">INDIRECT(#REF!)</definedName>
    <definedName name="け" localSheetId="0">INDIRECT('⑤11.1×1'!$AK$65)</definedName>
    <definedName name="け">INDIRECT(#REF!)</definedName>
    <definedName name="さ" localSheetId="0">INDIRECT('⑤11.1×1'!$AM$57)</definedName>
    <definedName name="さ">INDIRECT(#REF!)</definedName>
    <definedName name="し" localSheetId="0">INDIRECT('⑤11.1×1'!$AM$58)</definedName>
    <definedName name="し">INDIRECT(#REF!)</definedName>
    <definedName name="す" localSheetId="0">INDIRECT('⑤11.1×1'!$AM$59)</definedName>
    <definedName name="す">INDIRECT(#REF!)</definedName>
    <definedName name="せ" localSheetId="0">INDIRECT('⑤11.1×1'!$AM$60)</definedName>
    <definedName name="せ">INDIRECT(#REF!)</definedName>
    <definedName name="そ" localSheetId="0">INDIRECT('⑤11.1×1'!$AM$61)</definedName>
    <definedName name="そ">INDIRECT(#REF!)</definedName>
    <definedName name="た" localSheetId="0">INDIRECT('⑤11.1×1'!$AM$62)</definedName>
    <definedName name="た">INDIRECT(#REF!)</definedName>
    <definedName name="ち" localSheetId="0">INDIRECT('⑤11.1×1'!$AM$63)</definedName>
    <definedName name="ち">INDIRECT(#REF!)</definedName>
    <definedName name="つ" localSheetId="0">INDIRECT('⑤11.1×1'!$AM$64)</definedName>
    <definedName name="つ">INDIRECT(#REF!)</definedName>
    <definedName name="て" localSheetId="0">INDIRECT('⑤11.1×1'!$AM$65)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AO65" i="1"/>
  <c r="DF64" i="1"/>
  <c r="AQ64" i="1"/>
  <c r="AO64" i="1"/>
  <c r="DF63" i="1"/>
  <c r="DF62" i="1"/>
  <c r="AO62" i="1"/>
  <c r="DF61" i="1"/>
  <c r="AO61" i="1"/>
  <c r="Y61" i="1"/>
  <c r="X61" i="1"/>
  <c r="O61" i="1"/>
  <c r="N61" i="1"/>
  <c r="E61" i="1"/>
  <c r="D61" i="1"/>
  <c r="DF60" i="1"/>
  <c r="R60" i="1"/>
  <c r="DF59" i="1"/>
  <c r="AO59" i="1"/>
  <c r="DF58" i="1"/>
  <c r="AQ58" i="1"/>
  <c r="AO58" i="1"/>
  <c r="DF57" i="1"/>
  <c r="AQ57" i="1"/>
  <c r="DF56" i="1"/>
  <c r="DF55" i="1"/>
  <c r="DG55" i="1" s="1"/>
  <c r="DF54" i="1"/>
  <c r="DF53" i="1"/>
  <c r="DF52" i="1"/>
  <c r="DF51" i="1"/>
  <c r="Y51" i="1"/>
  <c r="X51" i="1"/>
  <c r="O51" i="1"/>
  <c r="N51" i="1"/>
  <c r="E51" i="1"/>
  <c r="D51" i="1"/>
  <c r="DF50" i="1"/>
  <c r="DF49" i="1"/>
  <c r="DG48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G29" i="1" s="1"/>
  <c r="DF28" i="1"/>
  <c r="DF27" i="1"/>
  <c r="R27" i="1"/>
  <c r="P27" i="1"/>
  <c r="P60" i="1" s="1"/>
  <c r="H27" i="1"/>
  <c r="H60" i="1" s="1"/>
  <c r="DF26" i="1"/>
  <c r="DF25" i="1"/>
  <c r="DF24" i="1"/>
  <c r="DF23" i="1"/>
  <c r="DF22" i="1"/>
  <c r="DF21" i="1"/>
  <c r="DF20" i="1"/>
  <c r="CY20" i="1"/>
  <c r="CZ20" i="1" s="1"/>
  <c r="DF19" i="1"/>
  <c r="CY19" i="1"/>
  <c r="CZ19" i="1" s="1"/>
  <c r="DF18" i="1"/>
  <c r="CY18" i="1"/>
  <c r="CR18" i="1"/>
  <c r="DF17" i="1"/>
  <c r="CY17" i="1"/>
  <c r="CR17" i="1"/>
  <c r="CS17" i="1" s="1"/>
  <c r="R17" i="1"/>
  <c r="R50" i="1" s="1"/>
  <c r="P17" i="1"/>
  <c r="P50" i="1" s="1"/>
  <c r="DF16" i="1"/>
  <c r="CY16" i="1"/>
  <c r="CR16" i="1"/>
  <c r="DF15" i="1"/>
  <c r="CY15" i="1"/>
  <c r="CR15" i="1"/>
  <c r="DF14" i="1"/>
  <c r="CY14" i="1"/>
  <c r="CR14" i="1"/>
  <c r="DF13" i="1"/>
  <c r="CY13" i="1"/>
  <c r="CR13" i="1"/>
  <c r="CS13" i="1" s="1"/>
  <c r="DF12" i="1"/>
  <c r="CY12" i="1"/>
  <c r="CZ12" i="1" s="1"/>
  <c r="CR12" i="1"/>
  <c r="CS12" i="1" s="1"/>
  <c r="DF11" i="1"/>
  <c r="CY11" i="1"/>
  <c r="CR11" i="1"/>
  <c r="DF10" i="1"/>
  <c r="CY10" i="1"/>
  <c r="CR10" i="1"/>
  <c r="DF9" i="1"/>
  <c r="CY9" i="1"/>
  <c r="CR9" i="1"/>
  <c r="CS7" i="1" s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R7" i="1"/>
  <c r="AQ7" i="1"/>
  <c r="F27" i="1" s="1"/>
  <c r="F60" i="1" s="1"/>
  <c r="AP7" i="1"/>
  <c r="AM7" i="1"/>
  <c r="AK7" i="1"/>
  <c r="R7" i="1"/>
  <c r="R40" i="1" s="1"/>
  <c r="P7" i="1"/>
  <c r="P40" i="1" s="1"/>
  <c r="DF6" i="1"/>
  <c r="CY6" i="1"/>
  <c r="CR6" i="1"/>
  <c r="AQ6" i="1"/>
  <c r="AM6" i="1"/>
  <c r="AK6" i="1"/>
  <c r="DF5" i="1"/>
  <c r="CY5" i="1"/>
  <c r="CR5" i="1"/>
  <c r="AQ5" i="1"/>
  <c r="AQ61" i="1" s="1"/>
  <c r="AM5" i="1"/>
  <c r="AK5" i="1"/>
  <c r="DF4" i="1"/>
  <c r="CY4" i="1"/>
  <c r="CR4" i="1"/>
  <c r="AQ4" i="1"/>
  <c r="AM4" i="1"/>
  <c r="AK4" i="1"/>
  <c r="DF3" i="1"/>
  <c r="CY3" i="1"/>
  <c r="CZ3" i="1" s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DG27" i="1" s="1"/>
  <c r="CY1" i="1"/>
  <c r="CS1" i="1"/>
  <c r="CR1" i="1"/>
  <c r="AQ1" i="1"/>
  <c r="AO57" i="1" s="1"/>
  <c r="AP1" i="1"/>
  <c r="AM1" i="1"/>
  <c r="AK1" i="1"/>
  <c r="BT3" i="1" l="1"/>
  <c r="BE3" i="1" s="1"/>
  <c r="BP3" i="1"/>
  <c r="BA3" i="1" s="1"/>
  <c r="BO7" i="1"/>
  <c r="BS7" i="1"/>
  <c r="BS1" i="1"/>
  <c r="BO1" i="1"/>
  <c r="DG11" i="1"/>
  <c r="DG54" i="1"/>
  <c r="DG68" i="1"/>
  <c r="CZ14" i="1"/>
  <c r="CZ10" i="1"/>
  <c r="CZ1" i="1"/>
  <c r="CZ11" i="1"/>
  <c r="CZ18" i="1"/>
  <c r="CZ5" i="1"/>
  <c r="CZ8" i="1"/>
  <c r="AP6" i="1"/>
  <c r="Z17" i="1"/>
  <c r="Z50" i="1" s="1"/>
  <c r="AB17" i="1"/>
  <c r="AB50" i="1" s="1"/>
  <c r="AQ62" i="1"/>
  <c r="DG28" i="1"/>
  <c r="DG89" i="1"/>
  <c r="DG77" i="1"/>
  <c r="DG65" i="1"/>
  <c r="DG59" i="1"/>
  <c r="DG24" i="1"/>
  <c r="DG47" i="1"/>
  <c r="DG16" i="1"/>
  <c r="DG34" i="1"/>
  <c r="DG33" i="1"/>
  <c r="DG18" i="1"/>
  <c r="DG69" i="1"/>
  <c r="DG17" i="1"/>
  <c r="DG31" i="1"/>
  <c r="DG56" i="1"/>
  <c r="DG82" i="1"/>
  <c r="DG67" i="1"/>
  <c r="DG22" i="1"/>
  <c r="DG1" i="1"/>
  <c r="DG49" i="1"/>
  <c r="DG19" i="1"/>
  <c r="DG63" i="1"/>
  <c r="DG70" i="1"/>
  <c r="DG71" i="1"/>
  <c r="DG12" i="1"/>
  <c r="DG36" i="1"/>
  <c r="CS6" i="1"/>
  <c r="CS8" i="1"/>
  <c r="DG74" i="1"/>
  <c r="CZ6" i="1"/>
  <c r="DG62" i="1"/>
  <c r="DG6" i="1"/>
  <c r="DG8" i="1"/>
  <c r="DG13" i="1"/>
  <c r="DG76" i="1"/>
  <c r="CS4" i="1"/>
  <c r="CS14" i="1"/>
  <c r="CZ4" i="1"/>
  <c r="CZ2" i="1"/>
  <c r="DG4" i="1"/>
  <c r="DG20" i="1"/>
  <c r="DG42" i="1"/>
  <c r="DG58" i="1"/>
  <c r="DG79" i="1"/>
  <c r="CS15" i="1"/>
  <c r="DG40" i="1"/>
  <c r="DG80" i="1"/>
  <c r="CZ15" i="1"/>
  <c r="DG81" i="1"/>
  <c r="CZ7" i="1"/>
  <c r="CS10" i="1"/>
  <c r="DG38" i="1"/>
  <c r="DG2" i="1"/>
  <c r="CZ16" i="1"/>
  <c r="DG44" i="1"/>
  <c r="DG15" i="1"/>
  <c r="DG51" i="1"/>
  <c r="DG26" i="1"/>
  <c r="DG7" i="1"/>
  <c r="DG41" i="1"/>
  <c r="CS9" i="1"/>
  <c r="DG25" i="1"/>
  <c r="CZ9" i="1"/>
  <c r="DG86" i="1"/>
  <c r="CS3" i="1"/>
  <c r="DG45" i="1"/>
  <c r="DG53" i="1"/>
  <c r="DG73" i="1"/>
  <c r="CS2" i="1"/>
  <c r="CZ13" i="1"/>
  <c r="DG75" i="1"/>
  <c r="DG78" i="1"/>
  <c r="DG14" i="1"/>
  <c r="DG3" i="1"/>
  <c r="DG23" i="1"/>
  <c r="DG43" i="1"/>
  <c r="DG66" i="1"/>
  <c r="DG10" i="1"/>
  <c r="DG61" i="1"/>
  <c r="DG9" i="1"/>
  <c r="DG57" i="1"/>
  <c r="DG85" i="1"/>
  <c r="CS11" i="1"/>
  <c r="AB7" i="1"/>
  <c r="AB40" i="1" s="1"/>
  <c r="Z7" i="1"/>
  <c r="Z40" i="1" s="1"/>
  <c r="AQ59" i="1"/>
  <c r="DG52" i="1"/>
  <c r="AQ63" i="1"/>
  <c r="DG64" i="1"/>
  <c r="DG87" i="1"/>
  <c r="CZ17" i="1"/>
  <c r="AB27" i="1"/>
  <c r="AB60" i="1" s="1"/>
  <c r="Z27" i="1"/>
  <c r="Z60" i="1" s="1"/>
  <c r="AQ65" i="1"/>
  <c r="DG5" i="1"/>
  <c r="DG30" i="1"/>
  <c r="AO63" i="1"/>
  <c r="F7" i="1"/>
  <c r="F40" i="1" s="1"/>
  <c r="DG32" i="1"/>
  <c r="DG37" i="1"/>
  <c r="DG39" i="1"/>
  <c r="DG88" i="1"/>
  <c r="AP4" i="1"/>
  <c r="F17" i="1"/>
  <c r="F50" i="1" s="1"/>
  <c r="H17" i="1"/>
  <c r="H50" i="1" s="1"/>
  <c r="AO60" i="1"/>
  <c r="DG83" i="1"/>
  <c r="DG84" i="1"/>
  <c r="CS18" i="1"/>
  <c r="DG46" i="1"/>
  <c r="CS16" i="1"/>
  <c r="AQ60" i="1"/>
  <c r="DG21" i="1"/>
  <c r="CS5" i="1"/>
  <c r="DG50" i="1"/>
  <c r="H7" i="1"/>
  <c r="H40" i="1" s="1"/>
  <c r="DG35" i="1"/>
  <c r="DG60" i="1"/>
  <c r="DG72" i="1"/>
  <c r="DG90" i="1"/>
  <c r="AP5" i="1"/>
  <c r="BS6" i="1" l="1"/>
  <c r="BO6" i="1"/>
  <c r="BS8" i="1"/>
  <c r="BO8" i="1"/>
  <c r="BU3" i="1"/>
  <c r="BQ3" i="1"/>
  <c r="BP7" i="1"/>
  <c r="BA7" i="1" s="1"/>
  <c r="BT7" i="1"/>
  <c r="BE7" i="1" s="1"/>
  <c r="BU5" i="1"/>
  <c r="BQ5" i="1"/>
  <c r="BS2" i="1"/>
  <c r="BO2" i="1"/>
  <c r="BT8" i="1"/>
  <c r="BE8" i="1" s="1"/>
  <c r="BP8" i="1"/>
  <c r="BA8" i="1" s="1"/>
  <c r="BQ1" i="1"/>
  <c r="BB1" i="1" s="1"/>
  <c r="BU1" i="1"/>
  <c r="BF1" i="1" s="1"/>
  <c r="BT5" i="1"/>
  <c r="BE5" i="1" s="1"/>
  <c r="BP5" i="1"/>
  <c r="BA5" i="1" s="1"/>
  <c r="BO5" i="1"/>
  <c r="BS5" i="1"/>
  <c r="BO3" i="1"/>
  <c r="BS3" i="1"/>
  <c r="BU4" i="1"/>
  <c r="BQ4" i="1"/>
  <c r="BP1" i="1"/>
  <c r="BA1" i="1" s="1"/>
  <c r="BT1" i="1"/>
  <c r="BE1" i="1" s="1"/>
  <c r="BT9" i="1"/>
  <c r="BE9" i="1" s="1"/>
  <c r="BP9" i="1"/>
  <c r="BA9" i="1" s="1"/>
  <c r="BT2" i="1"/>
  <c r="BE2" i="1" s="1"/>
  <c r="BP2" i="1"/>
  <c r="BA2" i="1" s="1"/>
  <c r="BS4" i="1"/>
  <c r="BO4" i="1"/>
  <c r="BO9" i="1"/>
  <c r="BS9" i="1"/>
  <c r="BQ7" i="1"/>
  <c r="BU7" i="1"/>
  <c r="AZ1" i="1"/>
  <c r="BD1" i="1"/>
  <c r="BQ9" i="1"/>
  <c r="BU9" i="1"/>
  <c r="BQ6" i="1"/>
  <c r="BU6" i="1"/>
  <c r="BD7" i="1"/>
  <c r="BF7" i="1"/>
  <c r="BT4" i="1"/>
  <c r="BE4" i="1" s="1"/>
  <c r="BP4" i="1"/>
  <c r="BA4" i="1" s="1"/>
  <c r="AZ7" i="1"/>
  <c r="BP6" i="1"/>
  <c r="BA6" i="1" s="1"/>
  <c r="BT6" i="1"/>
  <c r="BE6" i="1" s="1"/>
  <c r="AA7" i="1"/>
  <c r="AA40" i="1" s="1"/>
  <c r="BA36" i="1"/>
  <c r="BU8" i="1"/>
  <c r="BQ8" i="1"/>
  <c r="BU2" i="1"/>
  <c r="BQ2" i="1"/>
  <c r="BE36" i="1"/>
  <c r="AA8" i="1"/>
  <c r="AA41" i="1" s="1"/>
  <c r="BF34" i="1" l="1"/>
  <c r="I8" i="1"/>
  <c r="I41" i="1" s="1"/>
  <c r="I7" i="1"/>
  <c r="I40" i="1" s="1"/>
  <c r="BB34" i="1"/>
  <c r="G17" i="1"/>
  <c r="G50" i="1" s="1"/>
  <c r="BA37" i="1"/>
  <c r="BE37" i="1"/>
  <c r="G18" i="1"/>
  <c r="G51" i="1" s="1"/>
  <c r="BF40" i="1"/>
  <c r="I28" i="1"/>
  <c r="I61" i="1" s="1"/>
  <c r="BF3" i="1"/>
  <c r="BD3" i="1"/>
  <c r="Q17" i="1"/>
  <c r="Q50" i="1" s="1"/>
  <c r="BA38" i="1"/>
  <c r="BA41" i="1"/>
  <c r="Q27" i="1"/>
  <c r="Q60" i="1" s="1"/>
  <c r="AT1" i="1"/>
  <c r="E7" i="1"/>
  <c r="E40" i="1" s="1"/>
  <c r="AZ34" i="1"/>
  <c r="BE41" i="1"/>
  <c r="Q28" i="1"/>
  <c r="Q61" i="1" s="1"/>
  <c r="BB2" i="1"/>
  <c r="AZ2" i="1"/>
  <c r="Q18" i="1"/>
  <c r="Q51" i="1" s="1"/>
  <c r="BE38" i="1"/>
  <c r="BB3" i="1"/>
  <c r="AZ3" i="1"/>
  <c r="AV1" i="1"/>
  <c r="BD34" i="1"/>
  <c r="AG1" i="1"/>
  <c r="BA40" i="1"/>
  <c r="G27" i="1"/>
  <c r="G60" i="1" s="1"/>
  <c r="AA18" i="1"/>
  <c r="AA51" i="1" s="1"/>
  <c r="BE39" i="1"/>
  <c r="AA27" i="1"/>
  <c r="AA60" i="1" s="1"/>
  <c r="BA42" i="1"/>
  <c r="BB8" i="1"/>
  <c r="AZ8" i="1"/>
  <c r="BB4" i="1"/>
  <c r="AZ4" i="1"/>
  <c r="BD4" i="1"/>
  <c r="BF4" i="1"/>
  <c r="BA35" i="1"/>
  <c r="Q7" i="1"/>
  <c r="Q40" i="1" s="1"/>
  <c r="BA39" i="1"/>
  <c r="AA17" i="1"/>
  <c r="AA50" i="1" s="1"/>
  <c r="BE42" i="1"/>
  <c r="AA28" i="1"/>
  <c r="AA61" i="1" s="1"/>
  <c r="BD8" i="1"/>
  <c r="BF8" i="1"/>
  <c r="BF5" i="1"/>
  <c r="BD5" i="1"/>
  <c r="BB5" i="1"/>
  <c r="AZ5" i="1"/>
  <c r="BF2" i="1"/>
  <c r="BD2" i="1"/>
  <c r="BF9" i="1"/>
  <c r="BD9" i="1"/>
  <c r="BE35" i="1"/>
  <c r="Q8" i="1"/>
  <c r="Q41" i="1" s="1"/>
  <c r="AZ40" i="1"/>
  <c r="E27" i="1"/>
  <c r="E60" i="1" s="1"/>
  <c r="AT7" i="1"/>
  <c r="BE34" i="1"/>
  <c r="G8" i="1"/>
  <c r="G41" i="1" s="1"/>
  <c r="BB6" i="1"/>
  <c r="AZ6" i="1"/>
  <c r="AG7" i="1"/>
  <c r="BD40" i="1"/>
  <c r="AV7" i="1"/>
  <c r="BB9" i="1"/>
  <c r="AZ9" i="1"/>
  <c r="BE40" i="1"/>
  <c r="G28" i="1"/>
  <c r="G61" i="1" s="1"/>
  <c r="BB7" i="1"/>
  <c r="BA34" i="1"/>
  <c r="G7" i="1"/>
  <c r="G40" i="1" s="1"/>
  <c r="BF6" i="1"/>
  <c r="BD6" i="1"/>
  <c r="AT9" i="1" l="1"/>
  <c r="AZ42" i="1"/>
  <c r="Y27" i="1"/>
  <c r="Y60" i="1" s="1"/>
  <c r="A24" i="1"/>
  <c r="A57" i="1"/>
  <c r="AG40" i="1"/>
  <c r="AZ39" i="1"/>
  <c r="Y17" i="1"/>
  <c r="Y50" i="1" s="1"/>
  <c r="AT6" i="1"/>
  <c r="AC27" i="1"/>
  <c r="AC60" i="1" s="1"/>
  <c r="BB42" i="1"/>
  <c r="O7" i="1"/>
  <c r="O40" i="1" s="1"/>
  <c r="AZ35" i="1"/>
  <c r="AT2" i="1"/>
  <c r="AV40" i="1"/>
  <c r="AL7" i="1"/>
  <c r="BB35" i="1"/>
  <c r="S7" i="1"/>
  <c r="S40" i="1" s="1"/>
  <c r="AC17" i="1"/>
  <c r="AC50" i="1" s="1"/>
  <c r="BB39" i="1"/>
  <c r="AG4" i="1"/>
  <c r="AV4" i="1"/>
  <c r="BD37" i="1"/>
  <c r="AZ37" i="1"/>
  <c r="AT4" i="1"/>
  <c r="E17" i="1"/>
  <c r="E50" i="1" s="1"/>
  <c r="O27" i="1"/>
  <c r="O60" i="1" s="1"/>
  <c r="AZ41" i="1"/>
  <c r="AT8" i="1"/>
  <c r="S27" i="1"/>
  <c r="S60" i="1" s="1"/>
  <c r="BB41" i="1"/>
  <c r="AV3" i="1"/>
  <c r="BD36" i="1"/>
  <c r="AG3" i="1"/>
  <c r="BF36" i="1"/>
  <c r="AC8" i="1"/>
  <c r="AC41" i="1" s="1"/>
  <c r="BF37" i="1"/>
  <c r="I18" i="1"/>
  <c r="I51" i="1" s="1"/>
  <c r="AT34" i="1"/>
  <c r="AX1" i="1"/>
  <c r="AJ1" i="1"/>
  <c r="B5" i="1" s="1"/>
  <c r="B38" i="1" s="1"/>
  <c r="I17" i="1"/>
  <c r="I50" i="1" s="1"/>
  <c r="BB37" i="1"/>
  <c r="BD42" i="1"/>
  <c r="AV9" i="1"/>
  <c r="AG9" i="1"/>
  <c r="O17" i="1"/>
  <c r="O50" i="1" s="1"/>
  <c r="AZ38" i="1"/>
  <c r="AT5" i="1"/>
  <c r="AV5" i="1"/>
  <c r="AG5" i="1"/>
  <c r="BD38" i="1"/>
  <c r="AL1" i="1"/>
  <c r="AV34" i="1"/>
  <c r="AC18" i="1"/>
  <c r="AC51" i="1" s="1"/>
  <c r="BF39" i="1"/>
  <c r="I27" i="1"/>
  <c r="I60" i="1" s="1"/>
  <c r="BB40" i="1"/>
  <c r="S18" i="1"/>
  <c r="S51" i="1" s="1"/>
  <c r="BF38" i="1"/>
  <c r="AT3" i="1"/>
  <c r="AZ36" i="1"/>
  <c r="Y7" i="1"/>
  <c r="Y40" i="1" s="1"/>
  <c r="AG6" i="1"/>
  <c r="AV6" i="1"/>
  <c r="BD39" i="1"/>
  <c r="BF41" i="1"/>
  <c r="S28" i="1"/>
  <c r="S61" i="1" s="1"/>
  <c r="AC7" i="1"/>
  <c r="AC40" i="1" s="1"/>
  <c r="BB36" i="1"/>
  <c r="AT40" i="1"/>
  <c r="AX7" i="1"/>
  <c r="AJ7" i="1"/>
  <c r="BF42" i="1"/>
  <c r="AC28" i="1"/>
  <c r="AC61" i="1" s="1"/>
  <c r="AG2" i="1"/>
  <c r="AV2" i="1"/>
  <c r="BD35" i="1"/>
  <c r="BF35" i="1"/>
  <c r="S8" i="1"/>
  <c r="S41" i="1" s="1"/>
  <c r="AG34" i="1"/>
  <c r="AX52" i="1"/>
  <c r="A37" i="1"/>
  <c r="A4" i="1"/>
  <c r="BB38" i="1"/>
  <c r="S17" i="1"/>
  <c r="S50" i="1" s="1"/>
  <c r="AG8" i="1"/>
  <c r="BD41" i="1"/>
  <c r="AV8" i="1"/>
  <c r="AL6" i="1" l="1"/>
  <c r="AV39" i="1"/>
  <c r="BM7" i="1"/>
  <c r="CH40" i="1" s="1"/>
  <c r="BL7" i="1"/>
  <c r="CG40" i="1" s="1"/>
  <c r="BK7" i="1"/>
  <c r="CF40" i="1" s="1"/>
  <c r="BI7" i="1"/>
  <c r="CD40" i="1" s="1"/>
  <c r="C62" i="1" s="1"/>
  <c r="BH7" i="1"/>
  <c r="CC40" i="1" s="1"/>
  <c r="B62" i="1" s="1"/>
  <c r="AN7" i="1"/>
  <c r="G25" i="1" s="1"/>
  <c r="G58" i="1" s="1"/>
  <c r="BJ7" i="1"/>
  <c r="CE40" i="1" s="1"/>
  <c r="D62" i="1" s="1"/>
  <c r="AX40" i="1"/>
  <c r="BQ40" i="1"/>
  <c r="BP40" i="1"/>
  <c r="BM40" i="1"/>
  <c r="BL40" i="1"/>
  <c r="BK40" i="1"/>
  <c r="BV40" i="1"/>
  <c r="BJ40" i="1"/>
  <c r="BY40" i="1"/>
  <c r="BW40" i="1"/>
  <c r="BX40" i="1"/>
  <c r="BR40" i="1"/>
  <c r="BS40" i="1"/>
  <c r="U24" i="1"/>
  <c r="U57" i="1"/>
  <c r="AG42" i="1"/>
  <c r="AL4" i="1"/>
  <c r="AV37" i="1"/>
  <c r="AL9" i="1"/>
  <c r="AV42" i="1"/>
  <c r="A47" i="1"/>
  <c r="AG37" i="1"/>
  <c r="A14" i="1"/>
  <c r="AG41" i="1"/>
  <c r="K57" i="1"/>
  <c r="K24" i="1"/>
  <c r="BY34" i="1"/>
  <c r="BX34" i="1"/>
  <c r="BW34" i="1"/>
  <c r="BS34" i="1"/>
  <c r="BR34" i="1"/>
  <c r="BM34" i="1"/>
  <c r="BL34" i="1"/>
  <c r="BQ34" i="1"/>
  <c r="BP34" i="1"/>
  <c r="BV34" i="1"/>
  <c r="BK34" i="1"/>
  <c r="BJ34" i="1"/>
  <c r="AJ2" i="1"/>
  <c r="L5" i="1" s="1"/>
  <c r="L38" i="1" s="1"/>
  <c r="AX2" i="1"/>
  <c r="AT35" i="1"/>
  <c r="BI1" i="1"/>
  <c r="CD34" i="1" s="1"/>
  <c r="BH1" i="1"/>
  <c r="CC34" i="1" s="1"/>
  <c r="BL1" i="1"/>
  <c r="CG34" i="1" s="1"/>
  <c r="G42" i="1" s="1"/>
  <c r="BM1" i="1"/>
  <c r="CH34" i="1" s="1"/>
  <c r="BJ1" i="1"/>
  <c r="CE34" i="1" s="1"/>
  <c r="D42" i="1" s="1"/>
  <c r="AN1" i="1"/>
  <c r="BK1" i="1"/>
  <c r="CF34" i="1" s="1"/>
  <c r="E42" i="1" s="1"/>
  <c r="AX34" i="1"/>
  <c r="AT36" i="1"/>
  <c r="AX3" i="1"/>
  <c r="AJ3" i="1"/>
  <c r="E43" i="1"/>
  <c r="D43" i="1"/>
  <c r="C43" i="1"/>
  <c r="I45" i="1"/>
  <c r="I44" i="1"/>
  <c r="B43" i="1"/>
  <c r="G45" i="1"/>
  <c r="H44" i="1"/>
  <c r="D45" i="1"/>
  <c r="F44" i="1"/>
  <c r="H42" i="1"/>
  <c r="C45" i="1"/>
  <c r="E44" i="1"/>
  <c r="B44" i="1"/>
  <c r="AN57" i="1"/>
  <c r="C42" i="1"/>
  <c r="I42" i="1"/>
  <c r="AP57" i="1"/>
  <c r="G44" i="1"/>
  <c r="F42" i="1"/>
  <c r="D44" i="1"/>
  <c r="C44" i="1"/>
  <c r="B42" i="1"/>
  <c r="B45" i="1"/>
  <c r="E45" i="1"/>
  <c r="G43" i="1"/>
  <c r="AV36" i="1"/>
  <c r="AL3" i="1"/>
  <c r="U14" i="1"/>
  <c r="AG39" i="1"/>
  <c r="U47" i="1"/>
  <c r="I65" i="1"/>
  <c r="G65" i="1"/>
  <c r="E65" i="1"/>
  <c r="D65" i="1"/>
  <c r="C65" i="1"/>
  <c r="G64" i="1"/>
  <c r="F64" i="1"/>
  <c r="E64" i="1"/>
  <c r="G63" i="1"/>
  <c r="D64" i="1"/>
  <c r="E63" i="1"/>
  <c r="AP63" i="1"/>
  <c r="B65" i="1"/>
  <c r="E62" i="1"/>
  <c r="I62" i="1"/>
  <c r="H62" i="1"/>
  <c r="AN63" i="1"/>
  <c r="AK63" i="1" s="1"/>
  <c r="G62" i="1"/>
  <c r="F62" i="1"/>
  <c r="D63" i="1"/>
  <c r="C63" i="1"/>
  <c r="B63" i="1"/>
  <c r="H64" i="1"/>
  <c r="C64" i="1"/>
  <c r="I64" i="1"/>
  <c r="B64" i="1"/>
  <c r="K37" i="1"/>
  <c r="K4" i="1"/>
  <c r="AG35" i="1"/>
  <c r="AL8" i="1"/>
  <c r="AV41" i="1"/>
  <c r="AG36" i="1"/>
  <c r="U4" i="1"/>
  <c r="U37" i="1"/>
  <c r="AG38" i="1"/>
  <c r="K14" i="1"/>
  <c r="K47" i="1"/>
  <c r="AL2" i="1"/>
  <c r="AV35" i="1"/>
  <c r="AL5" i="1"/>
  <c r="AV38" i="1"/>
  <c r="AJ6" i="1"/>
  <c r="V15" i="1" s="1"/>
  <c r="V48" i="1" s="1"/>
  <c r="AX6" i="1"/>
  <c r="AT39" i="1"/>
  <c r="AJ8" i="1"/>
  <c r="L25" i="1" s="1"/>
  <c r="L58" i="1" s="1"/>
  <c r="AT41" i="1"/>
  <c r="AX8" i="1"/>
  <c r="B25" i="1"/>
  <c r="B58" i="1" s="1"/>
  <c r="AT38" i="1"/>
  <c r="AX5" i="1"/>
  <c r="AJ5" i="1"/>
  <c r="AX4" i="1"/>
  <c r="AJ4" i="1"/>
  <c r="B15" i="1" s="1"/>
  <c r="B48" i="1" s="1"/>
  <c r="AT37" i="1"/>
  <c r="AT42" i="1"/>
  <c r="AX9" i="1"/>
  <c r="AJ9" i="1"/>
  <c r="V25" i="1" s="1"/>
  <c r="V58" i="1" s="1"/>
  <c r="BV41" i="1" l="1"/>
  <c r="BS41" i="1"/>
  <c r="BR41" i="1"/>
  <c r="BQ41" i="1"/>
  <c r="BP41" i="1"/>
  <c r="BL41" i="1"/>
  <c r="BK41" i="1"/>
  <c r="BX41" i="1"/>
  <c r="BW41" i="1"/>
  <c r="BJ41" i="1"/>
  <c r="BM41" i="1"/>
  <c r="BY41" i="1"/>
  <c r="AA63" i="1"/>
  <c r="Y63" i="1"/>
  <c r="X63" i="1"/>
  <c r="AB62" i="1"/>
  <c r="V63" i="1"/>
  <c r="Z62" i="1"/>
  <c r="AP65" i="1"/>
  <c r="Y62" i="1"/>
  <c r="V62" i="1"/>
  <c r="AC65" i="1"/>
  <c r="AA65" i="1"/>
  <c r="W63" i="1"/>
  <c r="Z64" i="1"/>
  <c r="X64" i="1"/>
  <c r="AC64" i="1"/>
  <c r="AB64" i="1"/>
  <c r="AA64" i="1"/>
  <c r="AN65" i="1"/>
  <c r="Y64" i="1"/>
  <c r="X65" i="1"/>
  <c r="V64" i="1"/>
  <c r="Y65" i="1"/>
  <c r="W65" i="1"/>
  <c r="V65" i="1"/>
  <c r="W64" i="1"/>
  <c r="W62" i="1"/>
  <c r="AN62" i="1"/>
  <c r="X55" i="1"/>
  <c r="V54" i="1"/>
  <c r="W55" i="1"/>
  <c r="V55" i="1"/>
  <c r="AC52" i="1"/>
  <c r="AB52" i="1"/>
  <c r="Y54" i="1"/>
  <c r="Z52" i="1"/>
  <c r="X54" i="1"/>
  <c r="AC54" i="1"/>
  <c r="AB54" i="1"/>
  <c r="AA54" i="1"/>
  <c r="Z54" i="1"/>
  <c r="W54" i="1"/>
  <c r="V52" i="1"/>
  <c r="AC55" i="1"/>
  <c r="Y53" i="1"/>
  <c r="X53" i="1"/>
  <c r="V53" i="1"/>
  <c r="AA53" i="1"/>
  <c r="W53" i="1"/>
  <c r="Y55" i="1"/>
  <c r="AA55" i="1"/>
  <c r="AP62" i="1"/>
  <c r="BQ39" i="1"/>
  <c r="BP39" i="1"/>
  <c r="BM39" i="1"/>
  <c r="BL39" i="1"/>
  <c r="BK39" i="1"/>
  <c r="BJ39" i="1"/>
  <c r="BY39" i="1"/>
  <c r="BX39" i="1"/>
  <c r="BW39" i="1"/>
  <c r="BV39" i="1"/>
  <c r="BS39" i="1"/>
  <c r="BR39" i="1"/>
  <c r="BM6" i="1"/>
  <c r="CH39" i="1" s="1"/>
  <c r="BK6" i="1"/>
  <c r="CF39" i="1" s="1"/>
  <c r="Y52" i="1" s="1"/>
  <c r="BJ6" i="1"/>
  <c r="CE39" i="1" s="1"/>
  <c r="X52" i="1" s="1"/>
  <c r="BI6" i="1"/>
  <c r="CD39" i="1" s="1"/>
  <c r="W52" i="1" s="1"/>
  <c r="BH6" i="1"/>
  <c r="CC39" i="1" s="1"/>
  <c r="AN6" i="1"/>
  <c r="AA15" i="1" s="1"/>
  <c r="AA48" i="1" s="1"/>
  <c r="BL6" i="1"/>
  <c r="CG39" i="1" s="1"/>
  <c r="AA52" i="1" s="1"/>
  <c r="AX39" i="1"/>
  <c r="Q53" i="1"/>
  <c r="P52" i="1"/>
  <c r="S54" i="1"/>
  <c r="O53" i="1"/>
  <c r="R54" i="1"/>
  <c r="N53" i="1"/>
  <c r="S55" i="1"/>
  <c r="Q54" i="1"/>
  <c r="M53" i="1"/>
  <c r="M52" i="1"/>
  <c r="Q55" i="1"/>
  <c r="P54" i="1"/>
  <c r="L53" i="1"/>
  <c r="L52" i="1"/>
  <c r="N55" i="1"/>
  <c r="N54" i="1"/>
  <c r="M55" i="1"/>
  <c r="M54" i="1"/>
  <c r="AN61" i="1"/>
  <c r="O54" i="1"/>
  <c r="AP61" i="1"/>
  <c r="L54" i="1"/>
  <c r="S52" i="1"/>
  <c r="R52" i="1"/>
  <c r="Q52" i="1"/>
  <c r="O55" i="1"/>
  <c r="L55" i="1"/>
  <c r="AM63" i="1"/>
  <c r="AS63" i="1"/>
  <c r="AR63" i="1"/>
  <c r="V5" i="1"/>
  <c r="V38" i="1" s="1"/>
  <c r="AP59" i="1"/>
  <c r="AC44" i="1"/>
  <c r="X44" i="1"/>
  <c r="AC45" i="1"/>
  <c r="W43" i="1"/>
  <c r="W44" i="1"/>
  <c r="V44" i="1"/>
  <c r="W42" i="1"/>
  <c r="AA45" i="1"/>
  <c r="Y45" i="1"/>
  <c r="X45" i="1"/>
  <c r="W45" i="1"/>
  <c r="V45" i="1"/>
  <c r="AA43" i="1"/>
  <c r="Y43" i="1"/>
  <c r="X43" i="1"/>
  <c r="AB44" i="1"/>
  <c r="AC42" i="1"/>
  <c r="AA44" i="1"/>
  <c r="AB42" i="1"/>
  <c r="Y44" i="1"/>
  <c r="Z44" i="1"/>
  <c r="Z42" i="1"/>
  <c r="V43" i="1"/>
  <c r="AN59" i="1"/>
  <c r="AX36" i="1"/>
  <c r="BK3" i="1"/>
  <c r="CF36" i="1" s="1"/>
  <c r="Y42" i="1" s="1"/>
  <c r="BJ3" i="1"/>
  <c r="CE36" i="1" s="1"/>
  <c r="X42" i="1" s="1"/>
  <c r="BI3" i="1"/>
  <c r="CD36" i="1" s="1"/>
  <c r="BH3" i="1"/>
  <c r="CC36" i="1" s="1"/>
  <c r="V42" i="1" s="1"/>
  <c r="BM3" i="1"/>
  <c r="CH36" i="1" s="1"/>
  <c r="BL3" i="1"/>
  <c r="CG36" i="1" s="1"/>
  <c r="AA42" i="1" s="1"/>
  <c r="AN3" i="1"/>
  <c r="AA5" i="1" s="1"/>
  <c r="AA38" i="1" s="1"/>
  <c r="BY36" i="1"/>
  <c r="BX36" i="1"/>
  <c r="BS36" i="1"/>
  <c r="BR36" i="1"/>
  <c r="BW36" i="1"/>
  <c r="BV36" i="1"/>
  <c r="BQ36" i="1"/>
  <c r="BP36" i="1"/>
  <c r="BM36" i="1"/>
  <c r="BL36" i="1"/>
  <c r="BK36" i="1"/>
  <c r="BJ36" i="1"/>
  <c r="BK9" i="1"/>
  <c r="CF42" i="1" s="1"/>
  <c r="BJ9" i="1"/>
  <c r="CE42" i="1" s="1"/>
  <c r="X62" i="1" s="1"/>
  <c r="BI9" i="1"/>
  <c r="CD42" i="1" s="1"/>
  <c r="BH9" i="1"/>
  <c r="CC42" i="1" s="1"/>
  <c r="AX42" i="1"/>
  <c r="BM9" i="1"/>
  <c r="CH42" i="1" s="1"/>
  <c r="AC62" i="1" s="1"/>
  <c r="BL9" i="1"/>
  <c r="CG42" i="1" s="1"/>
  <c r="AA62" i="1" s="1"/>
  <c r="AN9" i="1"/>
  <c r="AA25" i="1" s="1"/>
  <c r="AA58" i="1" s="1"/>
  <c r="S64" i="1"/>
  <c r="R64" i="1"/>
  <c r="Q64" i="1"/>
  <c r="P64" i="1"/>
  <c r="O64" i="1"/>
  <c r="M64" i="1"/>
  <c r="L64" i="1"/>
  <c r="Q63" i="1"/>
  <c r="M63" i="1"/>
  <c r="AP64" i="1"/>
  <c r="L63" i="1"/>
  <c r="S62" i="1"/>
  <c r="R62" i="1"/>
  <c r="AN64" i="1"/>
  <c r="Q62" i="1"/>
  <c r="M65" i="1"/>
  <c r="L65" i="1"/>
  <c r="O63" i="1"/>
  <c r="L62" i="1"/>
  <c r="N63" i="1"/>
  <c r="S65" i="1"/>
  <c r="Q65" i="1"/>
  <c r="N65" i="1"/>
  <c r="P62" i="1"/>
  <c r="O65" i="1"/>
  <c r="N64" i="1"/>
  <c r="BW42" i="1"/>
  <c r="BY42" i="1"/>
  <c r="BQ42" i="1"/>
  <c r="BX42" i="1"/>
  <c r="BV42" i="1"/>
  <c r="BR42" i="1"/>
  <c r="BS42" i="1"/>
  <c r="BP42" i="1"/>
  <c r="BM42" i="1"/>
  <c r="BL42" i="1"/>
  <c r="BK42" i="1"/>
  <c r="BJ42" i="1"/>
  <c r="AS57" i="1"/>
  <c r="AR57" i="1"/>
  <c r="AM57" i="1"/>
  <c r="BQ37" i="1"/>
  <c r="BP37" i="1"/>
  <c r="BM37" i="1"/>
  <c r="BL37" i="1"/>
  <c r="BK37" i="1"/>
  <c r="BJ37" i="1"/>
  <c r="BY37" i="1"/>
  <c r="BX37" i="1"/>
  <c r="BW37" i="1"/>
  <c r="BV37" i="1"/>
  <c r="BS37" i="1"/>
  <c r="BR37" i="1"/>
  <c r="AN11" i="1"/>
  <c r="G5" i="1"/>
  <c r="G38" i="1" s="1"/>
  <c r="BL5" i="1"/>
  <c r="CG38" i="1" s="1"/>
  <c r="AN5" i="1"/>
  <c r="Q15" i="1" s="1"/>
  <c r="Q48" i="1" s="1"/>
  <c r="BM5" i="1"/>
  <c r="CH38" i="1" s="1"/>
  <c r="BJ5" i="1"/>
  <c r="CE38" i="1" s="1"/>
  <c r="N52" i="1" s="1"/>
  <c r="BI5" i="1"/>
  <c r="CD38" i="1" s="1"/>
  <c r="AX38" i="1"/>
  <c r="BH5" i="1"/>
  <c r="CC38" i="1" s="1"/>
  <c r="BK5" i="1"/>
  <c r="CF38" i="1" s="1"/>
  <c r="O52" i="1" s="1"/>
  <c r="L15" i="1"/>
  <c r="L48" i="1" s="1"/>
  <c r="N45" i="1"/>
  <c r="N44" i="1"/>
  <c r="P42" i="1"/>
  <c r="M45" i="1"/>
  <c r="M44" i="1"/>
  <c r="L45" i="1"/>
  <c r="L44" i="1"/>
  <c r="M42" i="1"/>
  <c r="L42" i="1"/>
  <c r="O45" i="1"/>
  <c r="AN58" i="1"/>
  <c r="S42" i="1"/>
  <c r="R42" i="1"/>
  <c r="Q44" i="1"/>
  <c r="O44" i="1"/>
  <c r="S44" i="1"/>
  <c r="R44" i="1"/>
  <c r="P44" i="1"/>
  <c r="S45" i="1"/>
  <c r="Q45" i="1"/>
  <c r="Q43" i="1"/>
  <c r="M43" i="1"/>
  <c r="L43" i="1"/>
  <c r="AP58" i="1"/>
  <c r="N43" i="1"/>
  <c r="O43" i="1"/>
  <c r="BY38" i="1"/>
  <c r="BX38" i="1"/>
  <c r="BV38" i="1"/>
  <c r="BS38" i="1"/>
  <c r="BP38" i="1"/>
  <c r="BM38" i="1"/>
  <c r="BR38" i="1"/>
  <c r="BQ38" i="1"/>
  <c r="BW38" i="1"/>
  <c r="BL38" i="1"/>
  <c r="BK38" i="1"/>
  <c r="BJ38" i="1"/>
  <c r="AN4" i="1"/>
  <c r="G15" i="1" s="1"/>
  <c r="G48" i="1" s="1"/>
  <c r="BK4" i="1"/>
  <c r="CF37" i="1" s="1"/>
  <c r="BJ4" i="1"/>
  <c r="CE37" i="1" s="1"/>
  <c r="D52" i="1" s="1"/>
  <c r="BI4" i="1"/>
  <c r="CD37" i="1" s="1"/>
  <c r="AX37" i="1"/>
  <c r="BM4" i="1"/>
  <c r="CH37" i="1" s="1"/>
  <c r="BL4" i="1"/>
  <c r="CG37" i="1" s="1"/>
  <c r="G52" i="1" s="1"/>
  <c r="BH4" i="1"/>
  <c r="CC37" i="1" s="1"/>
  <c r="AK57" i="1"/>
  <c r="BL35" i="1"/>
  <c r="BK35" i="1"/>
  <c r="BJ35" i="1"/>
  <c r="BY35" i="1"/>
  <c r="BW35" i="1"/>
  <c r="BV35" i="1"/>
  <c r="BX35" i="1"/>
  <c r="BS35" i="1"/>
  <c r="BR35" i="1"/>
  <c r="BQ35" i="1"/>
  <c r="BP35" i="1"/>
  <c r="BM35" i="1"/>
  <c r="AP60" i="1"/>
  <c r="E53" i="1"/>
  <c r="H52" i="1"/>
  <c r="D53" i="1"/>
  <c r="G55" i="1"/>
  <c r="H54" i="1"/>
  <c r="E55" i="1"/>
  <c r="G54" i="1"/>
  <c r="C52" i="1"/>
  <c r="D55" i="1"/>
  <c r="F54" i="1"/>
  <c r="B55" i="1"/>
  <c r="G53" i="1"/>
  <c r="C54" i="1"/>
  <c r="I52" i="1"/>
  <c r="C53" i="1"/>
  <c r="AN60" i="1"/>
  <c r="B53" i="1"/>
  <c r="I54" i="1"/>
  <c r="E54" i="1"/>
  <c r="D54" i="1"/>
  <c r="E52" i="1"/>
  <c r="C55" i="1"/>
  <c r="B52" i="1"/>
  <c r="F52" i="1"/>
  <c r="I55" i="1"/>
  <c r="B54" i="1"/>
  <c r="AN8" i="1"/>
  <c r="Q25" i="1" s="1"/>
  <c r="Q58" i="1" s="1"/>
  <c r="BL8" i="1"/>
  <c r="CG41" i="1" s="1"/>
  <c r="BK8" i="1"/>
  <c r="CF41" i="1" s="1"/>
  <c r="O62" i="1" s="1"/>
  <c r="BI8" i="1"/>
  <c r="CD41" i="1" s="1"/>
  <c r="M62" i="1" s="1"/>
  <c r="BH8" i="1"/>
  <c r="CC41" i="1" s="1"/>
  <c r="AX41" i="1"/>
  <c r="BM8" i="1"/>
  <c r="CH41" i="1" s="1"/>
  <c r="BJ8" i="1"/>
  <c r="CE41" i="1" s="1"/>
  <c r="N62" i="1" s="1"/>
  <c r="AN2" i="1"/>
  <c r="Q5" i="1" s="1"/>
  <c r="Q38" i="1" s="1"/>
  <c r="BL2" i="1"/>
  <c r="CG35" i="1" s="1"/>
  <c r="Q42" i="1" s="1"/>
  <c r="BK2" i="1"/>
  <c r="CF35" i="1" s="1"/>
  <c r="O42" i="1" s="1"/>
  <c r="BJ2" i="1"/>
  <c r="CE35" i="1" s="1"/>
  <c r="N42" i="1" s="1"/>
  <c r="BI2" i="1"/>
  <c r="CD35" i="1" s="1"/>
  <c r="BH2" i="1"/>
  <c r="CC35" i="1" s="1"/>
  <c r="AX35" i="1"/>
  <c r="BM2" i="1"/>
  <c r="CH35" i="1" s="1"/>
  <c r="AS60" i="1" l="1"/>
  <c r="AR60" i="1"/>
  <c r="AM60" i="1"/>
  <c r="AM64" i="1"/>
  <c r="AR64" i="1"/>
  <c r="AS64" i="1"/>
  <c r="AM62" i="1"/>
  <c r="AS62" i="1"/>
  <c r="AR62" i="1"/>
  <c r="AK58" i="1"/>
  <c r="AS65" i="1"/>
  <c r="AM65" i="1"/>
  <c r="AR65" i="1"/>
  <c r="AK62" i="1"/>
  <c r="AR61" i="1"/>
  <c r="AM61" i="1"/>
  <c r="AS61" i="1"/>
  <c r="AK60" i="1"/>
  <c r="AK61" i="1"/>
  <c r="AM58" i="1"/>
  <c r="AS58" i="1"/>
  <c r="AR58" i="1"/>
  <c r="AK59" i="1"/>
  <c r="AK65" i="1"/>
  <c r="AS59" i="1"/>
  <c r="AM59" i="1"/>
  <c r="AR59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<sst xmlns="http://schemas.openxmlformats.org/spreadsheetml/2006/main" count="122" uniqueCount="81">
  <si>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3" eb="15">
      <t>ヒッサン</t>
    </rPh>
    <rPh sb="15" eb="17">
      <t>クライド</t>
    </rPh>
    <rPh sb="18" eb="19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</si>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</sst>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4D1120D-C1D7-4B02-8464-837804104550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C232E0B0-EEFE-4D5F-B83E-C9518AA678A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A7CDCEC0-0803-4779-B41E-295A8927C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73F95553-0379-4C21-B158-E1F504A52B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7C5BC0B-EAAF-47A6-A977-C7603D884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E494811-9F99-4029-B53F-9ECCEC511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DA8FC13-9404-43DB-9006-AFDBEF6DE8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0F64D25-ED05-41E7-A90E-9E06D6106F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593F8B94-814C-4D02-8ED2-BA7EEADD753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9CB16497-E358-48D2-8C95-504C95A2E76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E228CB6-F4D7-4013-9211-446CA9E2D07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B0188315-DF4A-4FC6-B5B1-52863E475E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E861C94F-8F16-41EB-81B0-D3667C951A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D6813E79-3458-4A24-9038-8CD452EC68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C362C23-83F9-48B6-A708-C65362C7A98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6658F6D-5C10-4E3E-B7AA-BA7DD9A79C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27CA9F6-DA44-4017-B6AB-104CC21DC5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36E6AF66-596D-4031-80D4-51D43A41E3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D8B9CA5-9926-448B-8DB4-55E59CAF137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F45B8256-DBF9-4381-8BC5-087B7368A1F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B8F4376-8BE7-4013-926B-CE8590E886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10D965F-676C-4233-A265-090EC8C546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FEF4DEC6-0172-44E8-801B-913A90522F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797848C-90F7-4335-A607-B5F47580EA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96259CF-35AE-455B-AF53-332DBEE1F6F1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EF4D4108-EEE5-4E43-B1DA-52DFD6EA1C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BA32B37A-8DBF-461D-914B-43BECDBDF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8C7A4115-96B7-4B17-8698-F4217AEABB7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59599370-CD8A-461E-ABA9-1A8292D33D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EEC478FC-00BD-4F34-9DCD-E6D183F44F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970EAA79-B212-48ED-A1AA-A5858A19F5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5A7E12FC-6801-4D92-9A14-98773ED991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8037CA77-57A7-42B1-BDB0-79602FA70D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B5ED7C3F-6785-4BB9-B19C-0AC65C1916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DE8F1CAF-A599-417D-BEF8-294DD4C08E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0EDAF32C-8400-49D6-87D6-CB79F67B0C2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9594F64E-6F41-427D-A880-6835C67624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B6744CAD-B973-4809-AD79-7C501F5787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97D853EB-DDF5-4780-8F63-B95B44E78C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BBFDE2F5-C34A-4BEC-8641-E1014ADDD6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00665EB9-CE1F-4A40-9C42-814E312001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9205ADFD-ACB7-4731-A592-541BC8FEBA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7EE767F1-730D-4C85-AF61-6DF90B7CA7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45" name="図 7">
              <a:extLst>
                <a:ext uri="{FF2B5EF4-FFF2-40B4-BE49-F238E27FC236}">
                  <a16:creationId xmlns:a16="http://schemas.microsoft.com/office/drawing/2014/main" id="{13648422-18BE-4FDB-B06C-4B136F28984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46" name="図 8">
              <a:extLst>
                <a:ext uri="{FF2B5EF4-FFF2-40B4-BE49-F238E27FC236}">
                  <a16:creationId xmlns:a16="http://schemas.microsoft.com/office/drawing/2014/main" id="{4901B6CF-9A86-4C61-9CC8-A15EEAA888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47" name="図 9">
              <a:extLst>
                <a:ext uri="{FF2B5EF4-FFF2-40B4-BE49-F238E27FC236}">
                  <a16:creationId xmlns:a16="http://schemas.microsoft.com/office/drawing/2014/main" id="{29654861-9DAB-4209-864E-34B333AC45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6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48" name="図 10">
              <a:extLst>
                <a:ext uri="{FF2B5EF4-FFF2-40B4-BE49-F238E27FC236}">
                  <a16:creationId xmlns:a16="http://schemas.microsoft.com/office/drawing/2014/main" id="{DA92051D-EE62-4843-8782-DC7E05158C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6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49" name="図 11">
              <a:extLst>
                <a:ext uri="{FF2B5EF4-FFF2-40B4-BE49-F238E27FC236}">
                  <a16:creationId xmlns:a16="http://schemas.microsoft.com/office/drawing/2014/main" id="{6559D94A-4844-4DFC-B156-5F7ABD577F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50" name="図 12">
              <a:extLst>
                <a:ext uri="{FF2B5EF4-FFF2-40B4-BE49-F238E27FC236}">
                  <a16:creationId xmlns:a16="http://schemas.microsoft.com/office/drawing/2014/main" id="{5C2F7E4D-C866-4914-BFA9-37E883E52B9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6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51" name="図 13">
              <a:extLst>
                <a:ext uri="{FF2B5EF4-FFF2-40B4-BE49-F238E27FC236}">
                  <a16:creationId xmlns:a16="http://schemas.microsoft.com/office/drawing/2014/main" id="{881A4C15-BC71-4FAE-ABC9-541153CEC5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6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52" name="図 14">
              <a:extLst>
                <a:ext uri="{FF2B5EF4-FFF2-40B4-BE49-F238E27FC236}">
                  <a16:creationId xmlns:a16="http://schemas.microsoft.com/office/drawing/2014/main" id="{D5EC44C8-5F1A-41A3-8D35-8EA72CD998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53" name="図 15">
              <a:extLst>
                <a:ext uri="{FF2B5EF4-FFF2-40B4-BE49-F238E27FC236}">
                  <a16:creationId xmlns:a16="http://schemas.microsoft.com/office/drawing/2014/main" id="{9EA1E2D5-D850-4229-A3FB-5E923B16D8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6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54" name="図 16">
              <a:extLst>
                <a:ext uri="{FF2B5EF4-FFF2-40B4-BE49-F238E27FC236}">
                  <a16:creationId xmlns:a16="http://schemas.microsoft.com/office/drawing/2014/main" id="{5ABB42FA-173E-4420-87D4-25A9610FC3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7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55" name="図 17">
              <a:extLst>
                <a:ext uri="{FF2B5EF4-FFF2-40B4-BE49-F238E27FC236}">
                  <a16:creationId xmlns:a16="http://schemas.microsoft.com/office/drawing/2014/main" id="{FA13CD2F-9BA9-4BE8-86E7-E0F459E5EB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7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56" name="図 18">
              <a:extLst>
                <a:ext uri="{FF2B5EF4-FFF2-40B4-BE49-F238E27FC236}">
                  <a16:creationId xmlns:a16="http://schemas.microsoft.com/office/drawing/2014/main" id="{02DD9ACF-8ACE-425F-9316-EE18A7FCE9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7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57" name="図 19">
              <a:extLst>
                <a:ext uri="{FF2B5EF4-FFF2-40B4-BE49-F238E27FC236}">
                  <a16:creationId xmlns:a16="http://schemas.microsoft.com/office/drawing/2014/main" id="{2D3F5E13-8C5B-47FF-AB7D-C90DFAC289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7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58" name="図 20">
              <a:extLst>
                <a:ext uri="{FF2B5EF4-FFF2-40B4-BE49-F238E27FC236}">
                  <a16:creationId xmlns:a16="http://schemas.microsoft.com/office/drawing/2014/main" id="{24C176E6-FF27-40A7-B3AD-DD637C1B41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59" name="図 21">
              <a:extLst>
                <a:ext uri="{FF2B5EF4-FFF2-40B4-BE49-F238E27FC236}">
                  <a16:creationId xmlns:a16="http://schemas.microsoft.com/office/drawing/2014/main" id="{00805374-F511-40F8-A00A-2DB8EC0148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7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60" name="図 22">
              <a:extLst>
                <a:ext uri="{FF2B5EF4-FFF2-40B4-BE49-F238E27FC236}">
                  <a16:creationId xmlns:a16="http://schemas.microsoft.com/office/drawing/2014/main" id="{E657215E-865C-4BB7-82E0-EBB36D9B3B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7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61" name="図 23">
              <a:extLst>
                <a:ext uri="{FF2B5EF4-FFF2-40B4-BE49-F238E27FC236}">
                  <a16:creationId xmlns:a16="http://schemas.microsoft.com/office/drawing/2014/main" id="{8303D405-5054-4B64-B47A-2D06DCB09C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7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62" name="図 24">
              <a:extLst>
                <a:ext uri="{FF2B5EF4-FFF2-40B4-BE49-F238E27FC236}">
                  <a16:creationId xmlns:a16="http://schemas.microsoft.com/office/drawing/2014/main" id="{3FD40FA5-FF2E-420C-A613-29E3729B42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7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63" name="Picture 2863">
              <a:extLst>
                <a:ext uri="{FF2B5EF4-FFF2-40B4-BE49-F238E27FC236}">
                  <a16:creationId xmlns:a16="http://schemas.microsoft.com/office/drawing/2014/main" id="{BAEB768B-98BE-401E-8EAA-8D96866A51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64" name="Picture 2864">
              <a:extLst>
                <a:ext uri="{FF2B5EF4-FFF2-40B4-BE49-F238E27FC236}">
                  <a16:creationId xmlns:a16="http://schemas.microsoft.com/office/drawing/2014/main" id="{B8D3F8D6-5421-41B3-870F-E4F67C24517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65" name="Picture 2865">
              <a:extLst>
                <a:ext uri="{FF2B5EF4-FFF2-40B4-BE49-F238E27FC236}">
                  <a16:creationId xmlns:a16="http://schemas.microsoft.com/office/drawing/2014/main" id="{1AB2F130-70A6-411D-B873-6BE7931E08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66" name="Picture 2866">
              <a:extLst>
                <a:ext uri="{FF2B5EF4-FFF2-40B4-BE49-F238E27FC236}">
                  <a16:creationId xmlns:a16="http://schemas.microsoft.com/office/drawing/2014/main" id="{A10DA9C1-E0E3-40A9-8CF4-AE68B93491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8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67" name="Picture 2867">
              <a:extLst>
                <a:ext uri="{FF2B5EF4-FFF2-40B4-BE49-F238E27FC236}">
                  <a16:creationId xmlns:a16="http://schemas.microsoft.com/office/drawing/2014/main" id="{CA2E8FC4-C9D5-4F5E-8A55-78AA5E0B45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8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68" name="Picture 2868">
              <a:extLst>
                <a:ext uri="{FF2B5EF4-FFF2-40B4-BE49-F238E27FC236}">
                  <a16:creationId xmlns:a16="http://schemas.microsoft.com/office/drawing/2014/main" id="{FA0F32C0-BB36-4EA4-8361-17A21B19F3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8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69" name="Picture 2869">
              <a:extLst>
                <a:ext uri="{FF2B5EF4-FFF2-40B4-BE49-F238E27FC236}">
                  <a16:creationId xmlns:a16="http://schemas.microsoft.com/office/drawing/2014/main" id="{061C3353-4B4A-4360-9DAC-ED910D4591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8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70" name="Picture 2870">
              <a:extLst>
                <a:ext uri="{FF2B5EF4-FFF2-40B4-BE49-F238E27FC236}">
                  <a16:creationId xmlns:a16="http://schemas.microsoft.com/office/drawing/2014/main" id="{F394E73A-ECFF-4869-86B9-C9491C76FE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8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71" name="Picture 2871">
              <a:extLst>
                <a:ext uri="{FF2B5EF4-FFF2-40B4-BE49-F238E27FC236}">
                  <a16:creationId xmlns:a16="http://schemas.microsoft.com/office/drawing/2014/main" id="{1E4A5B76-02CD-499A-808D-43C40F5E34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8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72" name="Picture 2872">
              <a:extLst>
                <a:ext uri="{FF2B5EF4-FFF2-40B4-BE49-F238E27FC236}">
                  <a16:creationId xmlns:a16="http://schemas.microsoft.com/office/drawing/2014/main" id="{91E12D16-02B9-48A7-B1AF-91738E047A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73" name="Picture 2873">
              <a:extLst>
                <a:ext uri="{FF2B5EF4-FFF2-40B4-BE49-F238E27FC236}">
                  <a16:creationId xmlns:a16="http://schemas.microsoft.com/office/drawing/2014/main" id="{C226253A-5627-40D1-A7D6-63B028C0EF3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8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74" name="Picture 2874">
              <a:extLst>
                <a:ext uri="{FF2B5EF4-FFF2-40B4-BE49-F238E27FC236}">
                  <a16:creationId xmlns:a16="http://schemas.microsoft.com/office/drawing/2014/main" id="{10005085-EC41-40CA-A173-49AC9004D9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9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75" name="Picture 2875">
              <a:extLst>
                <a:ext uri="{FF2B5EF4-FFF2-40B4-BE49-F238E27FC236}">
                  <a16:creationId xmlns:a16="http://schemas.microsoft.com/office/drawing/2014/main" id="{B803C9B6-A8C3-4A14-91F1-4840B0917C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9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76" name="Picture 2876">
              <a:extLst>
                <a:ext uri="{FF2B5EF4-FFF2-40B4-BE49-F238E27FC236}">
                  <a16:creationId xmlns:a16="http://schemas.microsoft.com/office/drawing/2014/main" id="{D184D3F2-FDC0-4AD7-BAF5-E489D6791D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77" name="Picture 2877">
              <a:extLst>
                <a:ext uri="{FF2B5EF4-FFF2-40B4-BE49-F238E27FC236}">
                  <a16:creationId xmlns:a16="http://schemas.microsoft.com/office/drawing/2014/main" id="{12E759A3-0877-4227-9E65-71B544CB03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9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78" name="Picture 2878">
              <a:extLst>
                <a:ext uri="{FF2B5EF4-FFF2-40B4-BE49-F238E27FC236}">
                  <a16:creationId xmlns:a16="http://schemas.microsoft.com/office/drawing/2014/main" id="{9EAC6EBF-8FF3-4DC2-861C-4B3848D93E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9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79" name="Picture 2879">
              <a:extLst>
                <a:ext uri="{FF2B5EF4-FFF2-40B4-BE49-F238E27FC236}">
                  <a16:creationId xmlns:a16="http://schemas.microsoft.com/office/drawing/2014/main" id="{D4525A36-701F-436E-BB9C-2FEB5999B0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9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80" name="Picture 2880">
              <a:extLst>
                <a:ext uri="{FF2B5EF4-FFF2-40B4-BE49-F238E27FC236}">
                  <a16:creationId xmlns:a16="http://schemas.microsoft.com/office/drawing/2014/main" id="{DDE0F121-0944-44A4-BFDF-997ABE4EDF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6F4C4-1D2F-422E-8C4B-81477D91F95D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21.400000000000002</v>
      </c>
      <c r="AK1" s="6" t="str">
        <f t="shared" ref="AK1:AM9" si="2">AU1</f>
        <v>×</v>
      </c>
      <c r="AL1" s="6">
        <f t="shared" ca="1" si="2"/>
        <v>5</v>
      </c>
      <c r="AM1" s="6" t="str">
        <f t="shared" si="2"/>
        <v>＝</v>
      </c>
      <c r="AN1" s="7">
        <f t="shared" ref="AN1:AN9" ca="1" si="3">AX1*AP1</f>
        <v>107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214</v>
      </c>
      <c r="AU1" s="6" t="s">
        <v>2</v>
      </c>
      <c r="AV1" s="6">
        <f t="shared" ref="AV1:AV9" ca="1" si="7">BD1*100+BE1*10+BF1</f>
        <v>5</v>
      </c>
      <c r="AW1" s="6" t="s">
        <v>3</v>
      </c>
      <c r="AX1" s="6">
        <f t="shared" ref="AX1:AX9" ca="1" si="8">AT1*AV1</f>
        <v>1070</v>
      </c>
      <c r="AY1" s="5"/>
      <c r="AZ1" s="6">
        <f t="shared" ref="AZ1:BA9" ca="1" si="9">BO1</f>
        <v>2</v>
      </c>
      <c r="BA1" s="11">
        <f t="shared" ca="1" si="9"/>
        <v>1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5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0</v>
      </c>
      <c r="BL1" s="6">
        <f t="shared" ref="BL1:BL9" ca="1" si="17">MOD(ROUNDDOWN($AX1/10,0),10)</f>
        <v>7</v>
      </c>
      <c r="BM1" s="6">
        <f t="shared" ref="BM1:BM9" ca="1" si="18">MOD(ROUNDDOWN($AX1/1,0),10)</f>
        <v>0</v>
      </c>
      <c r="BO1" s="6">
        <f t="shared" ref="BO1:BO9" ca="1" si="19">VLOOKUP($CS1,$CU$1:$CW$106,2,FALSE)</f>
        <v>2</v>
      </c>
      <c r="BP1" s="6">
        <f t="shared" ref="BP1:BP9" ca="1" si="20">VLOOKUP($CZ1,$DB$1:$DD$100,2,FALSE)</f>
        <v>1</v>
      </c>
      <c r="BQ1" s="6">
        <f t="shared" ref="BQ1:BQ9" ca="1" si="21">VLOOKUP($DG1,$DI$1:$DK$100,2,FALSE)</f>
        <v>4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5</v>
      </c>
      <c r="CQ1" s="13" t="s">
        <v>4</v>
      </c>
      <c r="CR1" s="14">
        <f t="shared" ref="CR1:CR18" ca="1" si="25">RAND()</f>
        <v>0.8683722237276319</v>
      </c>
      <c r="CS1" s="15">
        <f t="shared" ref="CS1:CS18" ca="1" si="26">RANK(CR1,$CR$1:$CR$106,)</f>
        <v>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0.45178381389399946</v>
      </c>
      <c r="CZ1" s="15">
        <f t="shared" ref="CZ1:CZ20" ca="1" si="28">RANK(CY1,$CY$1:$CY$100,)</f>
        <v>12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0.563791104049431</v>
      </c>
      <c r="DG1" s="15">
        <f t="shared" ref="DG1:DG64" ca="1" si="30">RANK(DF1,$DF$1:$DF$100,)</f>
        <v>36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74.8</v>
      </c>
      <c r="AK2" s="6" t="str">
        <f t="shared" si="2"/>
        <v>×</v>
      </c>
      <c r="AL2" s="6">
        <f t="shared" ca="1" si="2"/>
        <v>5</v>
      </c>
      <c r="AM2" s="6" t="str">
        <f t="shared" si="2"/>
        <v>＝</v>
      </c>
      <c r="AN2" s="7">
        <f t="shared" ca="1" si="3"/>
        <v>374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748</v>
      </c>
      <c r="AU2" s="6" t="s">
        <v>2</v>
      </c>
      <c r="AV2" s="6">
        <f t="shared" ca="1" si="7"/>
        <v>5</v>
      </c>
      <c r="AW2" s="6" t="s">
        <v>3</v>
      </c>
      <c r="AX2" s="6">
        <f t="shared" ca="1" si="8"/>
        <v>3740</v>
      </c>
      <c r="AY2" s="5"/>
      <c r="AZ2" s="6">
        <f t="shared" ca="1" si="9"/>
        <v>7</v>
      </c>
      <c r="BA2" s="11">
        <f t="shared" ca="1" si="9"/>
        <v>4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5</v>
      </c>
      <c r="BH2" s="6">
        <f t="shared" ca="1" si="13"/>
        <v>0</v>
      </c>
      <c r="BI2" s="6">
        <f t="shared" ca="1" si="14"/>
        <v>0</v>
      </c>
      <c r="BJ2" s="6">
        <f t="shared" ca="1" si="15"/>
        <v>3</v>
      </c>
      <c r="BK2" s="6">
        <f t="shared" ca="1" si="16"/>
        <v>7</v>
      </c>
      <c r="BL2" s="6">
        <f t="shared" ca="1" si="17"/>
        <v>4</v>
      </c>
      <c r="BM2" s="6">
        <f t="shared" ca="1" si="18"/>
        <v>0</v>
      </c>
      <c r="BO2" s="6">
        <f t="shared" ca="1" si="19"/>
        <v>7</v>
      </c>
      <c r="BP2" s="6">
        <f t="shared" ca="1" si="20"/>
        <v>4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5</v>
      </c>
      <c r="CR2" s="14">
        <f t="shared" ca="1" si="25"/>
        <v>0.10410383297315184</v>
      </c>
      <c r="CS2" s="15">
        <f t="shared" ca="1" si="26"/>
        <v>16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0.28915453435451655</v>
      </c>
      <c r="CZ2" s="15">
        <f t="shared" ca="1" si="28"/>
        <v>15</v>
      </c>
      <c r="DA2" s="5"/>
      <c r="DB2" s="5">
        <v>2</v>
      </c>
      <c r="DC2" s="16">
        <v>1</v>
      </c>
      <c r="DD2" s="16">
        <v>0</v>
      </c>
      <c r="DF2" s="14">
        <f t="shared" ca="1" si="29"/>
        <v>0.11219210864249429</v>
      </c>
      <c r="DG2" s="15">
        <f t="shared" ca="1" si="30"/>
        <v>76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13.9</v>
      </c>
      <c r="AK3" s="6" t="str">
        <f t="shared" si="2"/>
        <v>×</v>
      </c>
      <c r="AL3" s="6">
        <f t="shared" ca="1" si="2"/>
        <v>7</v>
      </c>
      <c r="AM3" s="6" t="str">
        <f t="shared" si="2"/>
        <v>＝</v>
      </c>
      <c r="AN3" s="7">
        <f t="shared" ca="1" si="3"/>
        <v>97.300000000000011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139</v>
      </c>
      <c r="AU3" s="6" t="s">
        <v>2</v>
      </c>
      <c r="AV3" s="6">
        <f t="shared" ca="1" si="7"/>
        <v>7</v>
      </c>
      <c r="AW3" s="6" t="s">
        <v>3</v>
      </c>
      <c r="AX3" s="6">
        <f t="shared" ca="1" si="8"/>
        <v>973</v>
      </c>
      <c r="AY3" s="5"/>
      <c r="AZ3" s="6">
        <f t="shared" ca="1" si="9"/>
        <v>1</v>
      </c>
      <c r="BA3" s="11">
        <f t="shared" ca="1" si="9"/>
        <v>3</v>
      </c>
      <c r="BB3" s="12">
        <f t="shared" ca="1" si="10"/>
        <v>9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7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9</v>
      </c>
      <c r="BL3" s="6">
        <f t="shared" ca="1" si="17"/>
        <v>7</v>
      </c>
      <c r="BM3" s="6">
        <f t="shared" ca="1" si="18"/>
        <v>3</v>
      </c>
      <c r="BO3" s="6">
        <f t="shared" ca="1" si="19"/>
        <v>1</v>
      </c>
      <c r="BP3" s="6">
        <f t="shared" ca="1" si="20"/>
        <v>3</v>
      </c>
      <c r="BQ3" s="6">
        <f t="shared" ca="1" si="21"/>
        <v>9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7</v>
      </c>
      <c r="CR3" s="14">
        <f t="shared" ca="1" si="25"/>
        <v>0.48241993877595291</v>
      </c>
      <c r="CS3" s="15">
        <f t="shared" ca="1" si="26"/>
        <v>10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0.37214784366125453</v>
      </c>
      <c r="CZ3" s="15">
        <f t="shared" ca="1" si="28"/>
        <v>14</v>
      </c>
      <c r="DA3" s="5"/>
      <c r="DB3" s="5">
        <v>3</v>
      </c>
      <c r="DC3" s="16">
        <v>2</v>
      </c>
      <c r="DD3" s="16">
        <v>0</v>
      </c>
      <c r="DF3" s="14">
        <f t="shared" ca="1" si="29"/>
        <v>2.3054969876813103E-2</v>
      </c>
      <c r="DG3" s="15">
        <f t="shared" ca="1" si="30"/>
        <v>88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22.700000000000003</v>
      </c>
      <c r="AK4" s="6" t="str">
        <f t="shared" si="2"/>
        <v>×</v>
      </c>
      <c r="AL4" s="6">
        <f t="shared" ca="1" si="2"/>
        <v>5</v>
      </c>
      <c r="AM4" s="6" t="str">
        <f t="shared" si="2"/>
        <v>＝</v>
      </c>
      <c r="AN4" s="7">
        <f t="shared" ca="1" si="3"/>
        <v>113.5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227</v>
      </c>
      <c r="AU4" s="6" t="s">
        <v>2</v>
      </c>
      <c r="AV4" s="6">
        <f t="shared" ca="1" si="7"/>
        <v>5</v>
      </c>
      <c r="AW4" s="6" t="s">
        <v>3</v>
      </c>
      <c r="AX4" s="6">
        <f t="shared" ca="1" si="8"/>
        <v>1135</v>
      </c>
      <c r="AY4" s="5"/>
      <c r="AZ4" s="6">
        <f t="shared" ca="1" si="9"/>
        <v>2</v>
      </c>
      <c r="BA4" s="11">
        <f t="shared" ca="1" si="9"/>
        <v>2</v>
      </c>
      <c r="BB4" s="12">
        <f t="shared" ca="1" si="10"/>
        <v>7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5</v>
      </c>
      <c r="BH4" s="6">
        <f t="shared" ca="1" si="13"/>
        <v>0</v>
      </c>
      <c r="BI4" s="6">
        <f t="shared" ca="1" si="14"/>
        <v>0</v>
      </c>
      <c r="BJ4" s="6">
        <f t="shared" ca="1" si="15"/>
        <v>1</v>
      </c>
      <c r="BK4" s="6">
        <f t="shared" ca="1" si="16"/>
        <v>1</v>
      </c>
      <c r="BL4" s="6">
        <f t="shared" ca="1" si="17"/>
        <v>3</v>
      </c>
      <c r="BM4" s="6">
        <f t="shared" ca="1" si="18"/>
        <v>5</v>
      </c>
      <c r="BO4" s="6">
        <f t="shared" ca="1" si="19"/>
        <v>2</v>
      </c>
      <c r="BP4" s="6">
        <f t="shared" ca="1" si="20"/>
        <v>2</v>
      </c>
      <c r="BQ4" s="6">
        <f t="shared" ca="1" si="21"/>
        <v>7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5</v>
      </c>
      <c r="CR4" s="14">
        <f t="shared" ca="1" si="25"/>
        <v>0.47863420651605326</v>
      </c>
      <c r="CS4" s="15">
        <f t="shared" ca="1" si="26"/>
        <v>11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0.39619956223411912</v>
      </c>
      <c r="CZ4" s="15">
        <f t="shared" ca="1" si="28"/>
        <v>13</v>
      </c>
      <c r="DA4" s="5"/>
      <c r="DB4" s="5">
        <v>4</v>
      </c>
      <c r="DC4" s="16">
        <v>3</v>
      </c>
      <c r="DD4" s="16">
        <v>0</v>
      </c>
      <c r="DF4" s="14">
        <f t="shared" ca="1" si="29"/>
        <v>0.2252957791277409</v>
      </c>
      <c r="DG4" s="15">
        <f t="shared" ca="1" si="30"/>
        <v>66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21.4×5＝</v>
      </c>
      <c r="C5" s="32"/>
      <c r="D5" s="32"/>
      <c r="E5" s="32"/>
      <c r="F5" s="32"/>
      <c r="G5" s="33">
        <f ca="1">AN1</f>
        <v>107</v>
      </c>
      <c r="H5" s="33"/>
      <c r="I5" s="34"/>
      <c r="J5" s="35"/>
      <c r="K5" s="30"/>
      <c r="L5" s="31" t="str">
        <f ca="1">AJ2&amp;AK2&amp;AL2&amp;AM2</f>
        <v>74.8×5＝</v>
      </c>
      <c r="M5" s="32"/>
      <c r="N5" s="32"/>
      <c r="O5" s="32"/>
      <c r="P5" s="32"/>
      <c r="Q5" s="33">
        <f ca="1">AN2</f>
        <v>374</v>
      </c>
      <c r="R5" s="33"/>
      <c r="S5" s="34"/>
      <c r="T5" s="35"/>
      <c r="U5" s="30"/>
      <c r="V5" s="31" t="str">
        <f ca="1">AJ3&amp;AK3&amp;AL3&amp;AM3</f>
        <v>13.9×7＝</v>
      </c>
      <c r="W5" s="32"/>
      <c r="X5" s="32"/>
      <c r="Y5" s="32"/>
      <c r="Z5" s="32"/>
      <c r="AA5" s="33">
        <f ca="1">AN3</f>
        <v>97.300000000000011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92.300000000000011</v>
      </c>
      <c r="AK5" s="6" t="str">
        <f t="shared" si="2"/>
        <v>×</v>
      </c>
      <c r="AL5" s="6">
        <f t="shared" ca="1" si="2"/>
        <v>6</v>
      </c>
      <c r="AM5" s="6" t="str">
        <f t="shared" si="2"/>
        <v>＝</v>
      </c>
      <c r="AN5" s="7">
        <f t="shared" ca="1" si="3"/>
        <v>553.80000000000007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923</v>
      </c>
      <c r="AU5" s="6" t="s">
        <v>2</v>
      </c>
      <c r="AV5" s="6">
        <f t="shared" ca="1" si="7"/>
        <v>6</v>
      </c>
      <c r="AW5" s="6" t="s">
        <v>3</v>
      </c>
      <c r="AX5" s="6">
        <f t="shared" ca="1" si="8"/>
        <v>5538</v>
      </c>
      <c r="AY5" s="5"/>
      <c r="AZ5" s="6">
        <f t="shared" ca="1" si="9"/>
        <v>9</v>
      </c>
      <c r="BA5" s="11">
        <f t="shared" ca="1" si="9"/>
        <v>2</v>
      </c>
      <c r="BB5" s="12">
        <f t="shared" ca="1" si="10"/>
        <v>3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6</v>
      </c>
      <c r="BH5" s="6">
        <f t="shared" ca="1" si="13"/>
        <v>0</v>
      </c>
      <c r="BI5" s="6">
        <f t="shared" ca="1" si="14"/>
        <v>0</v>
      </c>
      <c r="BJ5" s="6">
        <f t="shared" ca="1" si="15"/>
        <v>5</v>
      </c>
      <c r="BK5" s="6">
        <f t="shared" ca="1" si="16"/>
        <v>5</v>
      </c>
      <c r="BL5" s="6">
        <f t="shared" ca="1" si="17"/>
        <v>3</v>
      </c>
      <c r="BM5" s="6">
        <f t="shared" ca="1" si="18"/>
        <v>8</v>
      </c>
      <c r="BO5" s="6">
        <f t="shared" ca="1" si="19"/>
        <v>9</v>
      </c>
      <c r="BP5" s="6">
        <f t="shared" ca="1" si="20"/>
        <v>2</v>
      </c>
      <c r="BQ5" s="6">
        <f t="shared" ca="1" si="21"/>
        <v>3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0</v>
      </c>
      <c r="CR5" s="14">
        <f t="shared" ca="1" si="25"/>
        <v>2.9000316407429061E-2</v>
      </c>
      <c r="CS5" s="15">
        <f t="shared" ca="1" si="26"/>
        <v>18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0.92434924972248667</v>
      </c>
      <c r="CZ5" s="15">
        <f t="shared" ca="1" si="28"/>
        <v>3</v>
      </c>
      <c r="DA5" s="5"/>
      <c r="DB5" s="5">
        <v>5</v>
      </c>
      <c r="DC5" s="16">
        <v>4</v>
      </c>
      <c r="DD5" s="16">
        <v>0</v>
      </c>
      <c r="DF5" s="14">
        <f t="shared" ca="1" si="29"/>
        <v>0.81407362301896202</v>
      </c>
      <c r="DG5" s="15">
        <f t="shared" ca="1" si="30"/>
        <v>21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80.5</v>
      </c>
      <c r="AK6" s="6" t="str">
        <f t="shared" si="2"/>
        <v>×</v>
      </c>
      <c r="AL6" s="6">
        <f t="shared" ca="1" si="2"/>
        <v>3</v>
      </c>
      <c r="AM6" s="6" t="str">
        <f t="shared" si="2"/>
        <v>＝</v>
      </c>
      <c r="AN6" s="7">
        <f t="shared" ca="1" si="3"/>
        <v>241.5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805</v>
      </c>
      <c r="AU6" s="6" t="s">
        <v>2</v>
      </c>
      <c r="AV6" s="6">
        <f t="shared" ca="1" si="7"/>
        <v>3</v>
      </c>
      <c r="AW6" s="6" t="s">
        <v>3</v>
      </c>
      <c r="AX6" s="6">
        <f t="shared" ca="1" si="8"/>
        <v>2415</v>
      </c>
      <c r="AY6" s="5"/>
      <c r="AZ6" s="6">
        <f t="shared" ca="1" si="9"/>
        <v>8</v>
      </c>
      <c r="BA6" s="11">
        <f t="shared" ca="1" si="9"/>
        <v>0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3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4</v>
      </c>
      <c r="BL6" s="6">
        <f t="shared" ca="1" si="17"/>
        <v>1</v>
      </c>
      <c r="BM6" s="6">
        <f t="shared" ca="1" si="18"/>
        <v>5</v>
      </c>
      <c r="BO6" s="6">
        <f t="shared" ca="1" si="19"/>
        <v>8</v>
      </c>
      <c r="BP6" s="6">
        <f t="shared" ca="1" si="20"/>
        <v>0</v>
      </c>
      <c r="BQ6" s="6">
        <f t="shared" ca="1" si="21"/>
        <v>5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1</v>
      </c>
      <c r="CR6" s="14">
        <f t="shared" ca="1" si="25"/>
        <v>0.68440667247031306</v>
      </c>
      <c r="CS6" s="15">
        <f t="shared" ca="1" si="26"/>
        <v>8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0.98478415139575926</v>
      </c>
      <c r="CZ6" s="15">
        <f t="shared" ca="1" si="28"/>
        <v>1</v>
      </c>
      <c r="DA6" s="5"/>
      <c r="DB6" s="5">
        <v>6</v>
      </c>
      <c r="DC6" s="16">
        <v>5</v>
      </c>
      <c r="DD6" s="16">
        <v>0</v>
      </c>
      <c r="DF6" s="14">
        <f t="shared" ca="1" si="29"/>
        <v>0.53071870289565848</v>
      </c>
      <c r="DG6" s="15">
        <f t="shared" ca="1" si="30"/>
        <v>42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2</v>
      </c>
      <c r="F7" s="43">
        <f ca="1">IF(AQ1=2,".",)</f>
        <v>0</v>
      </c>
      <c r="G7" s="44">
        <f ca="1">$BA1</f>
        <v>1</v>
      </c>
      <c r="H7" s="43" t="str">
        <f ca="1">IF(AQ1=1,".",)</f>
        <v>.</v>
      </c>
      <c r="I7" s="45">
        <f ca="1">$BB1</f>
        <v>4</v>
      </c>
      <c r="J7" s="36"/>
      <c r="K7" s="39"/>
      <c r="L7" s="40"/>
      <c r="M7" s="40"/>
      <c r="N7" s="41"/>
      <c r="O7" s="42">
        <f ca="1">$AZ2</f>
        <v>7</v>
      </c>
      <c r="P7" s="43">
        <f ca="1">IF(AQ2=2,".",)</f>
        <v>0</v>
      </c>
      <c r="Q7" s="44">
        <f ca="1">$BA2</f>
        <v>4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1</v>
      </c>
      <c r="Z7" s="43">
        <f ca="1">IF(AQ3=2,".",)</f>
        <v>0</v>
      </c>
      <c r="AA7" s="44">
        <f ca="1">$BA3</f>
        <v>3</v>
      </c>
      <c r="AB7" s="43" t="str">
        <f ca="1">IF(AQ3=1,".",)</f>
        <v>.</v>
      </c>
      <c r="AC7" s="45">
        <f ca="1">$BB3</f>
        <v>9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86.300000000000011</v>
      </c>
      <c r="AK7" s="6" t="str">
        <f t="shared" si="2"/>
        <v>×</v>
      </c>
      <c r="AL7" s="6">
        <f t="shared" ca="1" si="2"/>
        <v>7</v>
      </c>
      <c r="AM7" s="6" t="str">
        <f t="shared" si="2"/>
        <v>＝</v>
      </c>
      <c r="AN7" s="7">
        <f t="shared" ca="1" si="3"/>
        <v>604.1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863</v>
      </c>
      <c r="AU7" s="6" t="s">
        <v>2</v>
      </c>
      <c r="AV7" s="6">
        <f t="shared" ca="1" si="7"/>
        <v>7</v>
      </c>
      <c r="AW7" s="6" t="s">
        <v>3</v>
      </c>
      <c r="AX7" s="6">
        <f t="shared" ca="1" si="8"/>
        <v>6041</v>
      </c>
      <c r="AY7" s="5"/>
      <c r="AZ7" s="6">
        <f t="shared" ca="1" si="9"/>
        <v>8</v>
      </c>
      <c r="BA7" s="11">
        <f t="shared" ca="1" si="9"/>
        <v>6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7</v>
      </c>
      <c r="BH7" s="6">
        <f t="shared" ca="1" si="13"/>
        <v>0</v>
      </c>
      <c r="BI7" s="6">
        <f t="shared" ca="1" si="14"/>
        <v>0</v>
      </c>
      <c r="BJ7" s="6">
        <f t="shared" ca="1" si="15"/>
        <v>6</v>
      </c>
      <c r="BK7" s="6">
        <f t="shared" ca="1" si="16"/>
        <v>0</v>
      </c>
      <c r="BL7" s="6">
        <f t="shared" ca="1" si="17"/>
        <v>4</v>
      </c>
      <c r="BM7" s="6">
        <f t="shared" ca="1" si="18"/>
        <v>1</v>
      </c>
      <c r="BO7" s="6">
        <f t="shared" ca="1" si="19"/>
        <v>8</v>
      </c>
      <c r="BP7" s="6">
        <f t="shared" ca="1" si="20"/>
        <v>6</v>
      </c>
      <c r="BQ7" s="6">
        <f t="shared" ca="1" si="21"/>
        <v>3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7</v>
      </c>
      <c r="CR7" s="14">
        <f t="shared" ca="1" si="25"/>
        <v>0.10126529175295829</v>
      </c>
      <c r="CS7" s="15">
        <f t="shared" ca="1" si="26"/>
        <v>17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0.16341709505039359</v>
      </c>
      <c r="CZ7" s="15">
        <f t="shared" ca="1" si="28"/>
        <v>17</v>
      </c>
      <c r="DA7" s="5"/>
      <c r="DB7" s="5">
        <v>7</v>
      </c>
      <c r="DC7" s="16">
        <v>6</v>
      </c>
      <c r="DD7" s="16">
        <v>0</v>
      </c>
      <c r="DF7" s="14">
        <f t="shared" ca="1" si="29"/>
        <v>0.69383068705353568</v>
      </c>
      <c r="DG7" s="15">
        <f t="shared" ca="1" si="30"/>
        <v>28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5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7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30.1</v>
      </c>
      <c r="AK8" s="6" t="str">
        <f t="shared" si="2"/>
        <v>×</v>
      </c>
      <c r="AL8" s="6">
        <f t="shared" ca="1" si="2"/>
        <v>9</v>
      </c>
      <c r="AM8" s="6" t="str">
        <f t="shared" si="2"/>
        <v>＝</v>
      </c>
      <c r="AN8" s="7">
        <f t="shared" ca="1" si="3"/>
        <v>270.90000000000003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301</v>
      </c>
      <c r="AU8" s="6" t="s">
        <v>2</v>
      </c>
      <c r="AV8" s="6">
        <f t="shared" ca="1" si="7"/>
        <v>9</v>
      </c>
      <c r="AW8" s="6" t="s">
        <v>3</v>
      </c>
      <c r="AX8" s="6">
        <f t="shared" ca="1" si="8"/>
        <v>2709</v>
      </c>
      <c r="AY8" s="5"/>
      <c r="AZ8" s="6">
        <f t="shared" ca="1" si="9"/>
        <v>3</v>
      </c>
      <c r="BA8" s="11">
        <f t="shared" ca="1" si="9"/>
        <v>0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9</v>
      </c>
      <c r="BH8" s="6">
        <f t="shared" ca="1" si="13"/>
        <v>0</v>
      </c>
      <c r="BI8" s="6">
        <f t="shared" ca="1" si="14"/>
        <v>0</v>
      </c>
      <c r="BJ8" s="6">
        <f t="shared" ca="1" si="15"/>
        <v>2</v>
      </c>
      <c r="BK8" s="6">
        <f t="shared" ca="1" si="16"/>
        <v>7</v>
      </c>
      <c r="BL8" s="6">
        <f t="shared" ca="1" si="17"/>
        <v>0</v>
      </c>
      <c r="BM8" s="6">
        <f t="shared" ca="1" si="18"/>
        <v>9</v>
      </c>
      <c r="BO8" s="6">
        <f t="shared" ca="1" si="19"/>
        <v>3</v>
      </c>
      <c r="BP8" s="6">
        <f t="shared" ca="1" si="20"/>
        <v>0</v>
      </c>
      <c r="BQ8" s="6">
        <f t="shared" ca="1" si="21"/>
        <v>1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0</v>
      </c>
      <c r="CR8" s="14">
        <f t="shared" ca="1" si="25"/>
        <v>0.86597520087805624</v>
      </c>
      <c r="CS8" s="15">
        <f t="shared" ca="1" si="26"/>
        <v>3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0.46551788349140832</v>
      </c>
      <c r="CZ8" s="15">
        <f t="shared" ca="1" si="28"/>
        <v>11</v>
      </c>
      <c r="DA8" s="5"/>
      <c r="DB8" s="5">
        <v>8</v>
      </c>
      <c r="DC8" s="16">
        <v>7</v>
      </c>
      <c r="DD8" s="16">
        <v>0</v>
      </c>
      <c r="DF8" s="14">
        <f t="shared" ca="1" si="29"/>
        <v>0.99511548416102547</v>
      </c>
      <c r="DG8" s="15">
        <f t="shared" ca="1" si="30"/>
        <v>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48.800000000000004</v>
      </c>
      <c r="AK9" s="6" t="str">
        <f t="shared" si="2"/>
        <v>×</v>
      </c>
      <c r="AL9" s="6">
        <f t="shared" ca="1" si="2"/>
        <v>8</v>
      </c>
      <c r="AM9" s="6" t="str">
        <f t="shared" si="2"/>
        <v>＝</v>
      </c>
      <c r="AN9" s="7">
        <f t="shared" ca="1" si="3"/>
        <v>390.40000000000003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488</v>
      </c>
      <c r="AU9" s="6" t="s">
        <v>2</v>
      </c>
      <c r="AV9" s="6">
        <f t="shared" ca="1" si="7"/>
        <v>8</v>
      </c>
      <c r="AW9" s="6" t="s">
        <v>3</v>
      </c>
      <c r="AX9" s="6">
        <f t="shared" ca="1" si="8"/>
        <v>3904</v>
      </c>
      <c r="AY9" s="5"/>
      <c r="AZ9" s="6">
        <f t="shared" ca="1" si="9"/>
        <v>4</v>
      </c>
      <c r="BA9" s="11">
        <f t="shared" ca="1" si="9"/>
        <v>8</v>
      </c>
      <c r="BB9" s="12">
        <f t="shared" ca="1" si="10"/>
        <v>8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8</v>
      </c>
      <c r="BH9" s="6">
        <f t="shared" ca="1" si="13"/>
        <v>0</v>
      </c>
      <c r="BI9" s="6">
        <f t="shared" ca="1" si="14"/>
        <v>0</v>
      </c>
      <c r="BJ9" s="6">
        <f t="shared" ca="1" si="15"/>
        <v>3</v>
      </c>
      <c r="BK9" s="6">
        <f t="shared" ca="1" si="16"/>
        <v>9</v>
      </c>
      <c r="BL9" s="6">
        <f t="shared" ca="1" si="17"/>
        <v>0</v>
      </c>
      <c r="BM9" s="6">
        <f t="shared" ca="1" si="18"/>
        <v>4</v>
      </c>
      <c r="BO9" s="6">
        <f t="shared" ca="1" si="19"/>
        <v>4</v>
      </c>
      <c r="BP9" s="6">
        <f t="shared" ca="1" si="20"/>
        <v>8</v>
      </c>
      <c r="BQ9" s="6">
        <f t="shared" ca="1" si="21"/>
        <v>8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8</v>
      </c>
      <c r="CR9" s="14">
        <f t="shared" ca="1" si="25"/>
        <v>0.83538429193168129</v>
      </c>
      <c r="CS9" s="15">
        <f t="shared" ca="1" si="26"/>
        <v>4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0.51167667313639331</v>
      </c>
      <c r="CZ9" s="15">
        <f t="shared" ca="1" si="28"/>
        <v>9</v>
      </c>
      <c r="DA9" s="5"/>
      <c r="DB9" s="5">
        <v>9</v>
      </c>
      <c r="DC9" s="16">
        <v>8</v>
      </c>
      <c r="DD9" s="16">
        <v>0</v>
      </c>
      <c r="DF9" s="14">
        <f t="shared" ca="1" si="29"/>
        <v>9.5908916447152603E-2</v>
      </c>
      <c r="DG9" s="15">
        <f t="shared" ca="1" si="30"/>
        <v>79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5"/>
        <v>0.81221825928461844</v>
      </c>
      <c r="CS10" s="15">
        <f t="shared" ca="1" si="26"/>
        <v>5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0.92398235282325958</v>
      </c>
      <c r="CZ10" s="15">
        <f t="shared" ca="1" si="28"/>
        <v>4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0.90838213656413636</v>
      </c>
      <c r="DG10" s="15">
        <f t="shared" ca="1" si="30"/>
        <v>9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>
        <f t="shared" ca="1" si="25"/>
        <v>0.19627483356063313</v>
      </c>
      <c r="CS11" s="15">
        <f t="shared" ca="1" si="26"/>
        <v>14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4.6271566500608485E-2</v>
      </c>
      <c r="CZ11" s="15">
        <f t="shared" ca="1" si="28"/>
        <v>20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0.53373957926135374</v>
      </c>
      <c r="DG11" s="15">
        <f t="shared" ca="1" si="30"/>
        <v>41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>
        <f t="shared" ca="1" si="25"/>
        <v>0.9302154023645649</v>
      </c>
      <c r="CS12" s="15">
        <f t="shared" ca="1" si="26"/>
        <v>1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0.13624960745974823</v>
      </c>
      <c r="CZ12" s="15">
        <f t="shared" ca="1" si="28"/>
        <v>18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0.51680091358065816</v>
      </c>
      <c r="DG12" s="15">
        <f t="shared" ca="1" si="30"/>
        <v>43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>
        <f t="shared" ca="1" si="25"/>
        <v>0.4176294041286972</v>
      </c>
      <c r="CS13" s="15">
        <f t="shared" ca="1" si="26"/>
        <v>12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0.56316100008846937</v>
      </c>
      <c r="CZ13" s="15">
        <f t="shared" ca="1" si="28"/>
        <v>8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0.57774653432786605</v>
      </c>
      <c r="DG13" s="15">
        <f t="shared" ca="1" si="30"/>
        <v>35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0.67435576811202913</v>
      </c>
      <c r="CS14" s="15">
        <f t="shared" ca="1" si="26"/>
        <v>9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0.2179802595768211</v>
      </c>
      <c r="CZ14" s="15">
        <f t="shared" ca="1" si="28"/>
        <v>16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6.1660943177130556E-2</v>
      </c>
      <c r="DG14" s="15">
        <f t="shared" ca="1" si="30"/>
        <v>85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22.7×5＝</v>
      </c>
      <c r="C15" s="32"/>
      <c r="D15" s="32"/>
      <c r="E15" s="32"/>
      <c r="F15" s="32"/>
      <c r="G15" s="33">
        <f ca="1">AN4</f>
        <v>113.5</v>
      </c>
      <c r="H15" s="33"/>
      <c r="I15" s="34"/>
      <c r="J15" s="35"/>
      <c r="K15" s="30"/>
      <c r="L15" s="31" t="str">
        <f ca="1">AJ5&amp;AK5&amp;AL5&amp;AM5</f>
        <v>92.3×6＝</v>
      </c>
      <c r="M15" s="32"/>
      <c r="N15" s="32"/>
      <c r="O15" s="32"/>
      <c r="P15" s="32"/>
      <c r="Q15" s="33">
        <f ca="1">AN5</f>
        <v>553.80000000000007</v>
      </c>
      <c r="R15" s="33"/>
      <c r="S15" s="34"/>
      <c r="T15" s="35"/>
      <c r="U15" s="30"/>
      <c r="V15" s="31" t="str">
        <f ca="1">AJ6&amp;AK6&amp;AL6&amp;AM6</f>
        <v>80.5×3＝</v>
      </c>
      <c r="W15" s="32"/>
      <c r="X15" s="32"/>
      <c r="Y15" s="32"/>
      <c r="Z15" s="32"/>
      <c r="AA15" s="33">
        <f ca="1">AN6</f>
        <v>241.5</v>
      </c>
      <c r="AB15" s="33"/>
      <c r="AC15" s="34"/>
      <c r="AD15" s="36"/>
      <c r="AN15" s="65"/>
      <c r="AZ15" s="5"/>
      <c r="BA15" s="5"/>
      <c r="BB15" s="5"/>
      <c r="BC15" s="5"/>
      <c r="CR15" s="14">
        <f t="shared" ca="1" si="25"/>
        <v>0.26441502559114427</v>
      </c>
      <c r="CS15" s="15">
        <f t="shared" ca="1" si="26"/>
        <v>13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0.75041057457511329</v>
      </c>
      <c r="CZ15" s="15">
        <f t="shared" ca="1" si="28"/>
        <v>6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9.0314737488610186E-2</v>
      </c>
      <c r="DG15" s="15">
        <f t="shared" ca="1" si="30"/>
        <v>82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0.13629508018717562</v>
      </c>
      <c r="CS16" s="15">
        <f t="shared" ca="1" si="26"/>
        <v>15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0.59352707717116238</v>
      </c>
      <c r="CZ16" s="15">
        <f t="shared" ca="1" si="28"/>
        <v>7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0.78081238043998968</v>
      </c>
      <c r="DG16" s="15">
        <f t="shared" ca="1" si="30"/>
        <v>23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2</v>
      </c>
      <c r="F17" s="43">
        <f ca="1">IF(AQ4=2,".",)</f>
        <v>0</v>
      </c>
      <c r="G17" s="44">
        <f ca="1">$BA4</f>
        <v>2</v>
      </c>
      <c r="H17" s="43" t="str">
        <f ca="1">IF(AQ4=1,".",)</f>
        <v>.</v>
      </c>
      <c r="I17" s="45">
        <f ca="1">$BB4</f>
        <v>7</v>
      </c>
      <c r="J17" s="36"/>
      <c r="K17" s="39"/>
      <c r="L17" s="40"/>
      <c r="M17" s="40"/>
      <c r="N17" s="41"/>
      <c r="O17" s="42">
        <f ca="1">$AZ5</f>
        <v>9</v>
      </c>
      <c r="P17" s="43">
        <f ca="1">IF(AQ5=2,".",)</f>
        <v>0</v>
      </c>
      <c r="Q17" s="44">
        <f ca="1">$BA5</f>
        <v>2</v>
      </c>
      <c r="R17" s="43" t="str">
        <f ca="1">IF(AQ5=1,".",)</f>
        <v>.</v>
      </c>
      <c r="S17" s="45">
        <f ca="1">$BB5</f>
        <v>3</v>
      </c>
      <c r="T17" s="36"/>
      <c r="U17" s="39"/>
      <c r="V17" s="40"/>
      <c r="W17" s="40"/>
      <c r="X17" s="41"/>
      <c r="Y17" s="42">
        <f ca="1">$AZ6</f>
        <v>8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5</v>
      </c>
      <c r="AD17" s="36"/>
      <c r="CR17" s="14">
        <f t="shared" ca="1" si="25"/>
        <v>0.77427200767093707</v>
      </c>
      <c r="CS17" s="15">
        <f t="shared" ca="1" si="26"/>
        <v>6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0.92824703916959495</v>
      </c>
      <c r="CZ17" s="15">
        <f t="shared" ca="1" si="28"/>
        <v>2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0.97458633399107619</v>
      </c>
      <c r="DG17" s="15">
        <f t="shared" ca="1" si="30"/>
        <v>4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6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3</v>
      </c>
      <c r="AD18" s="36"/>
      <c r="CR18" s="14">
        <f t="shared" ca="1" si="25"/>
        <v>0.6872286209792362</v>
      </c>
      <c r="CS18" s="15">
        <f t="shared" ca="1" si="26"/>
        <v>7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0.87272223830693529</v>
      </c>
      <c r="CZ18" s="15">
        <f t="shared" ca="1" si="28"/>
        <v>5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0.29632076799132712</v>
      </c>
      <c r="DG18" s="15">
        <f t="shared" ca="1" si="30"/>
        <v>59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>
        <f t="shared" ca="1" si="27"/>
        <v>0.12713653188777463</v>
      </c>
      <c r="CZ19" s="15">
        <f t="shared" ca="1" si="28"/>
        <v>19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0.93396989221347526</v>
      </c>
      <c r="DG19" s="15">
        <f t="shared" ca="1" si="30"/>
        <v>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0.48080706600112566</v>
      </c>
      <c r="CZ20" s="15">
        <f t="shared" ca="1" si="28"/>
        <v>10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0.46288585913115521</v>
      </c>
      <c r="DG20" s="15">
        <f t="shared" ca="1" si="30"/>
        <v>47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0.95767955628428292</v>
      </c>
      <c r="DG21" s="15">
        <f t="shared" ca="1" si="30"/>
        <v>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0.16189919624355131</v>
      </c>
      <c r="DG22" s="15">
        <f t="shared" ca="1" si="30"/>
        <v>70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0.28930337409427243</v>
      </c>
      <c r="DG23" s="15">
        <f t="shared" ca="1" si="30"/>
        <v>61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0.90296753690143583</v>
      </c>
      <c r="DG24" s="15">
        <f t="shared" ca="1" si="30"/>
        <v>11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86.3×7＝</v>
      </c>
      <c r="C25" s="32"/>
      <c r="D25" s="32"/>
      <c r="E25" s="32"/>
      <c r="F25" s="32"/>
      <c r="G25" s="33">
        <f ca="1">AN7</f>
        <v>604.1</v>
      </c>
      <c r="H25" s="33"/>
      <c r="I25" s="34"/>
      <c r="J25" s="35"/>
      <c r="K25" s="30"/>
      <c r="L25" s="31" t="str">
        <f ca="1">AJ8&amp;AK8&amp;AL8&amp;AM8</f>
        <v>30.1×9＝</v>
      </c>
      <c r="M25" s="32"/>
      <c r="N25" s="32"/>
      <c r="O25" s="32"/>
      <c r="P25" s="32"/>
      <c r="Q25" s="33">
        <f ca="1">AN8</f>
        <v>270.90000000000003</v>
      </c>
      <c r="R25" s="33"/>
      <c r="S25" s="34"/>
      <c r="T25" s="35"/>
      <c r="U25" s="30"/>
      <c r="V25" s="31" t="str">
        <f ca="1">AJ9&amp;AK9&amp;AL9&amp;AM9</f>
        <v>48.8×8＝</v>
      </c>
      <c r="W25" s="32"/>
      <c r="X25" s="32"/>
      <c r="Y25" s="32"/>
      <c r="Z25" s="32"/>
      <c r="AA25" s="33">
        <f ca="1">AN9</f>
        <v>390.40000000000003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0.99339362813769527</v>
      </c>
      <c r="DG25" s="15">
        <f t="shared" ca="1" si="30"/>
        <v>2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0.87087666844617073</v>
      </c>
      <c r="DG26" s="15">
        <f t="shared" ca="1" si="30"/>
        <v>16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8</v>
      </c>
      <c r="F27" s="43">
        <f ca="1">IF(AQ7=2,".",)</f>
        <v>0</v>
      </c>
      <c r="G27" s="44">
        <f ca="1">$BA7</f>
        <v>6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3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4</v>
      </c>
      <c r="Z27" s="43">
        <f ca="1">IF(AQ9=2,".",)</f>
        <v>0</v>
      </c>
      <c r="AA27" s="44">
        <f ca="1">$BA9</f>
        <v>8</v>
      </c>
      <c r="AB27" s="43" t="str">
        <f ca="1">IF(AQ9=1,".",)</f>
        <v>.</v>
      </c>
      <c r="AC27" s="45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0.71412861761429902</v>
      </c>
      <c r="DG27" s="15">
        <f t="shared" ca="1" si="30"/>
        <v>25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7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9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0.26986437096541949</v>
      </c>
      <c r="DG28" s="15">
        <f t="shared" ca="1" si="30"/>
        <v>64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0.1085464065192222</v>
      </c>
      <c r="DG29" s="15">
        <f t="shared" ca="1" si="30"/>
        <v>77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0.87796027644662411</v>
      </c>
      <c r="DG30" s="15">
        <f t="shared" ca="1" si="30"/>
        <v>15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1.2089474462161354E-2</v>
      </c>
      <c r="DG31" s="15">
        <f t="shared" ca="1" si="30"/>
        <v>89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0.38553998155890257</v>
      </c>
      <c r="DG32" s="15">
        <f t="shared" ca="1" si="30"/>
        <v>53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0.3040544991471269</v>
      </c>
      <c r="DG33" s="15">
        <f t="shared" ca="1" si="30"/>
        <v>58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214</v>
      </c>
      <c r="AU34" s="6" t="str">
        <f t="shared" si="32"/>
        <v>×</v>
      </c>
      <c r="AV34" s="6">
        <f t="shared" ca="1" si="32"/>
        <v>5</v>
      </c>
      <c r="AW34" s="6" t="str">
        <f t="shared" si="32"/>
        <v>＝</v>
      </c>
      <c r="AX34" s="68">
        <f t="shared" ca="1" si="32"/>
        <v>1070</v>
      </c>
      <c r="AY34" s="5"/>
      <c r="AZ34" s="6">
        <f t="shared" ref="AZ34:BB42" ca="1" si="33">AZ1</f>
        <v>2</v>
      </c>
      <c r="BA34" s="6">
        <f t="shared" ca="1" si="33"/>
        <v>1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5</v>
      </c>
      <c r="BH34" s="69"/>
      <c r="BI34" s="70"/>
      <c r="BJ34" s="71">
        <f t="shared" ref="BJ34:BJ42" ca="1" si="35">MOD(ROUNDDOWN(($AT34*$BF34)/1000,0),10)</f>
        <v>1</v>
      </c>
      <c r="BK34" s="71">
        <f t="shared" ref="BK34:BK42" ca="1" si="36">MOD(ROUNDDOWN(($AT34*$BF34)/100,0),10)</f>
        <v>0</v>
      </c>
      <c r="BL34" s="71">
        <f t="shared" ref="BL34:BL42" ca="1" si="37">MOD(ROUNDDOWN(($AT34*$BF34)/10,0),10)</f>
        <v>7</v>
      </c>
      <c r="BM34" s="72">
        <f t="shared" ref="BM34:BM42" ca="1" si="38">MOD(ROUNDDOWN(($AT34*$BF34)/1,0),10)</f>
        <v>0</v>
      </c>
      <c r="BO34" s="69"/>
      <c r="BP34" s="71">
        <f t="shared" ref="BP34:BP42" ca="1" si="39">MOD(ROUNDDOWN(($AT34*$BE34)/1000,0),10)</f>
        <v>0</v>
      </c>
      <c r="BQ34" s="71">
        <f t="shared" ref="BQ34:BQ42" ca="1" si="40">MOD(ROUNDDOWN(($AT34*$BE34)/100,0),10)</f>
        <v>0</v>
      </c>
      <c r="BR34" s="71">
        <f t="shared" ref="BR34:BR42" ca="1" si="41">MOD(ROUNDDOWN(($AT34*$BE34)/10,0),10)</f>
        <v>0</v>
      </c>
      <c r="BS34" s="71">
        <f t="shared" ref="BS34:BS42" ca="1" si="42">MOD(ROUNDDOWN(($AT34*$BE34)/1,0),10)</f>
        <v>0</v>
      </c>
      <c r="BT34" s="73"/>
      <c r="BV34" s="74">
        <f t="shared" ref="BV34:BV42" ca="1" si="43">MOD(ROUNDDOWN(($AT34*$BD34)/1000,0),10)</f>
        <v>0</v>
      </c>
      <c r="BW34" s="71">
        <f t="shared" ref="BW34:BW42" ca="1" si="44">MOD(ROUNDDOWN(($AT34*$BD34)/100,0),10)</f>
        <v>0</v>
      </c>
      <c r="BX34" s="71">
        <f t="shared" ref="BX34:BX42" ca="1" si="45">MOD(ROUNDDOWN(($AT34*$BD34)/10,0),10)</f>
        <v>0</v>
      </c>
      <c r="BY34" s="71">
        <f t="shared" ref="BY34:BY42" ca="1" si="46">MOD(ROUNDDOWN(($AT34*$BD34)/1,0),10)</f>
        <v>0</v>
      </c>
      <c r="BZ34" s="75"/>
      <c r="CA34" s="73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0</v>
      </c>
      <c r="CG34" s="6">
        <f t="shared" ca="1" si="47"/>
        <v>7</v>
      </c>
      <c r="CH34" s="6">
        <f t="shared" ca="1" si="47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0.54168525824769187</v>
      </c>
      <c r="DG34" s="15">
        <f t="shared" ca="1" si="30"/>
        <v>40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748</v>
      </c>
      <c r="AU35" s="6" t="str">
        <f t="shared" si="32"/>
        <v>×</v>
      </c>
      <c r="AV35" s="6">
        <f t="shared" ca="1" si="32"/>
        <v>5</v>
      </c>
      <c r="AW35" s="6" t="str">
        <f t="shared" si="32"/>
        <v>＝</v>
      </c>
      <c r="AX35" s="68">
        <f t="shared" ca="1" si="32"/>
        <v>3740</v>
      </c>
      <c r="AY35" s="5"/>
      <c r="AZ35" s="6">
        <f t="shared" ca="1" si="33"/>
        <v>7</v>
      </c>
      <c r="BA35" s="6">
        <f t="shared" ca="1" si="33"/>
        <v>4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5</v>
      </c>
      <c r="BH35" s="77"/>
      <c r="BI35" s="78"/>
      <c r="BJ35" s="6">
        <f t="shared" ca="1" si="35"/>
        <v>3</v>
      </c>
      <c r="BK35" s="6">
        <f t="shared" ca="1" si="36"/>
        <v>7</v>
      </c>
      <c r="BL35" s="6">
        <f t="shared" ca="1" si="37"/>
        <v>4</v>
      </c>
      <c r="BM35" s="79">
        <f t="shared" ca="1" si="38"/>
        <v>0</v>
      </c>
      <c r="BO35" s="80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81"/>
      <c r="BV35" s="80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2"/>
      <c r="CA35" s="81"/>
      <c r="CC35" s="6">
        <f t="shared" ca="1" si="47"/>
        <v>0</v>
      </c>
      <c r="CD35" s="6">
        <f t="shared" ca="1" si="47"/>
        <v>0</v>
      </c>
      <c r="CE35" s="6">
        <f t="shared" ca="1" si="47"/>
        <v>3</v>
      </c>
      <c r="CF35" s="6">
        <f t="shared" ca="1" si="47"/>
        <v>7</v>
      </c>
      <c r="CG35" s="6">
        <f t="shared" ca="1" si="47"/>
        <v>4</v>
      </c>
      <c r="CH35" s="6">
        <f t="shared" ca="1" si="47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0.94669035002199164</v>
      </c>
      <c r="DG35" s="15">
        <f t="shared" ca="1" si="30"/>
        <v>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139</v>
      </c>
      <c r="AU36" s="6" t="str">
        <f t="shared" si="32"/>
        <v>×</v>
      </c>
      <c r="AV36" s="6">
        <f t="shared" ca="1" si="32"/>
        <v>7</v>
      </c>
      <c r="AW36" s="6" t="str">
        <f t="shared" si="32"/>
        <v>＝</v>
      </c>
      <c r="AX36" s="68">
        <f t="shared" ca="1" si="32"/>
        <v>973</v>
      </c>
      <c r="AY36" s="5"/>
      <c r="AZ36" s="6">
        <f t="shared" ca="1" si="33"/>
        <v>1</v>
      </c>
      <c r="BA36" s="6">
        <f t="shared" ca="1" si="33"/>
        <v>3</v>
      </c>
      <c r="BB36" s="6">
        <f t="shared" ca="1" si="33"/>
        <v>9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7</v>
      </c>
      <c r="BH36" s="77"/>
      <c r="BI36" s="78"/>
      <c r="BJ36" s="6">
        <f t="shared" ca="1" si="35"/>
        <v>0</v>
      </c>
      <c r="BK36" s="6">
        <f t="shared" ca="1" si="36"/>
        <v>9</v>
      </c>
      <c r="BL36" s="6">
        <f t="shared" ca="1" si="37"/>
        <v>7</v>
      </c>
      <c r="BM36" s="79">
        <f t="shared" ca="1" si="38"/>
        <v>3</v>
      </c>
      <c r="BO36" s="80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81"/>
      <c r="BV36" s="80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2"/>
      <c r="CA36" s="81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9</v>
      </c>
      <c r="CG36" s="6">
        <f t="shared" ca="1" si="47"/>
        <v>7</v>
      </c>
      <c r="CH36" s="6">
        <f t="shared" ca="1" si="47"/>
        <v>3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9.1490420366181713E-2</v>
      </c>
      <c r="DG36" s="15">
        <f t="shared" ca="1" si="30"/>
        <v>81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227</v>
      </c>
      <c r="AU37" s="6" t="str">
        <f t="shared" si="32"/>
        <v>×</v>
      </c>
      <c r="AV37" s="6">
        <f t="shared" ca="1" si="32"/>
        <v>5</v>
      </c>
      <c r="AW37" s="6" t="str">
        <f t="shared" si="32"/>
        <v>＝</v>
      </c>
      <c r="AX37" s="68">
        <f t="shared" ca="1" si="32"/>
        <v>1135</v>
      </c>
      <c r="AY37" s="5"/>
      <c r="AZ37" s="6">
        <f t="shared" ca="1" si="33"/>
        <v>2</v>
      </c>
      <c r="BA37" s="6">
        <f t="shared" ca="1" si="33"/>
        <v>2</v>
      </c>
      <c r="BB37" s="6">
        <f t="shared" ca="1" si="33"/>
        <v>7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5</v>
      </c>
      <c r="BH37" s="77"/>
      <c r="BI37" s="78"/>
      <c r="BJ37" s="6">
        <f t="shared" ca="1" si="35"/>
        <v>1</v>
      </c>
      <c r="BK37" s="6">
        <f t="shared" ca="1" si="36"/>
        <v>1</v>
      </c>
      <c r="BL37" s="6">
        <f t="shared" ca="1" si="37"/>
        <v>3</v>
      </c>
      <c r="BM37" s="79">
        <f t="shared" ca="1" si="38"/>
        <v>5</v>
      </c>
      <c r="BO37" s="80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81"/>
      <c r="BV37" s="80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2"/>
      <c r="CA37" s="81"/>
      <c r="CC37" s="6">
        <f t="shared" ca="1" si="47"/>
        <v>0</v>
      </c>
      <c r="CD37" s="6">
        <f t="shared" ca="1" si="47"/>
        <v>0</v>
      </c>
      <c r="CE37" s="6">
        <f t="shared" ca="1" si="47"/>
        <v>1</v>
      </c>
      <c r="CF37" s="6">
        <f t="shared" ca="1" si="47"/>
        <v>1</v>
      </c>
      <c r="CG37" s="6">
        <f t="shared" ca="1" si="47"/>
        <v>3</v>
      </c>
      <c r="CH37" s="6">
        <f t="shared" ca="1" si="47"/>
        <v>5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6.1603898331235252E-2</v>
      </c>
      <c r="DG37" s="15">
        <f t="shared" ca="1" si="30"/>
        <v>86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21.4×5＝</v>
      </c>
      <c r="C38" s="32"/>
      <c r="D38" s="32"/>
      <c r="E38" s="32"/>
      <c r="F38" s="32"/>
      <c r="G38" s="83">
        <f ca="1">G5</f>
        <v>107</v>
      </c>
      <c r="H38" s="83"/>
      <c r="I38" s="84"/>
      <c r="J38" s="35"/>
      <c r="K38" s="30"/>
      <c r="L38" s="31" t="str">
        <f ca="1">L5</f>
        <v>74.8×5＝</v>
      </c>
      <c r="M38" s="32"/>
      <c r="N38" s="32"/>
      <c r="O38" s="32"/>
      <c r="P38" s="32"/>
      <c r="Q38" s="83">
        <f ca="1">Q5</f>
        <v>374</v>
      </c>
      <c r="R38" s="83"/>
      <c r="S38" s="84"/>
      <c r="T38" s="35"/>
      <c r="U38" s="30"/>
      <c r="V38" s="31" t="str">
        <f ca="1">V5</f>
        <v>13.9×7＝</v>
      </c>
      <c r="W38" s="32"/>
      <c r="X38" s="32"/>
      <c r="Y38" s="32"/>
      <c r="Z38" s="32"/>
      <c r="AA38" s="83">
        <f ca="1">AA5</f>
        <v>97.300000000000011</v>
      </c>
      <c r="AB38" s="83"/>
      <c r="AC38" s="84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923</v>
      </c>
      <c r="AU38" s="6" t="str">
        <f t="shared" si="32"/>
        <v>×</v>
      </c>
      <c r="AV38" s="6">
        <f t="shared" ca="1" si="32"/>
        <v>6</v>
      </c>
      <c r="AW38" s="6" t="str">
        <f t="shared" si="32"/>
        <v>＝</v>
      </c>
      <c r="AX38" s="68">
        <f t="shared" ca="1" si="32"/>
        <v>5538</v>
      </c>
      <c r="AY38" s="5"/>
      <c r="AZ38" s="6">
        <f t="shared" ca="1" si="33"/>
        <v>9</v>
      </c>
      <c r="BA38" s="6">
        <f t="shared" ca="1" si="33"/>
        <v>2</v>
      </c>
      <c r="BB38" s="6">
        <f t="shared" ca="1" si="33"/>
        <v>3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6</v>
      </c>
      <c r="BH38" s="77"/>
      <c r="BI38" s="78"/>
      <c r="BJ38" s="6">
        <f t="shared" ca="1" si="35"/>
        <v>5</v>
      </c>
      <c r="BK38" s="6">
        <f t="shared" ca="1" si="36"/>
        <v>5</v>
      </c>
      <c r="BL38" s="6">
        <f t="shared" ca="1" si="37"/>
        <v>3</v>
      </c>
      <c r="BM38" s="79">
        <f t="shared" ca="1" si="38"/>
        <v>8</v>
      </c>
      <c r="BO38" s="80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81"/>
      <c r="BV38" s="80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2"/>
      <c r="CA38" s="81"/>
      <c r="CC38" s="6">
        <f t="shared" ca="1" si="47"/>
        <v>0</v>
      </c>
      <c r="CD38" s="6">
        <f t="shared" ca="1" si="47"/>
        <v>0</v>
      </c>
      <c r="CE38" s="6">
        <f t="shared" ca="1" si="47"/>
        <v>5</v>
      </c>
      <c r="CF38" s="6">
        <f t="shared" ca="1" si="47"/>
        <v>5</v>
      </c>
      <c r="CG38" s="6">
        <f t="shared" ca="1" si="47"/>
        <v>3</v>
      </c>
      <c r="CH38" s="6">
        <f t="shared" ca="1" si="47"/>
        <v>8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0.50624561654322076</v>
      </c>
      <c r="DG38" s="15">
        <f t="shared" ca="1" si="30"/>
        <v>44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805</v>
      </c>
      <c r="AU39" s="6" t="str">
        <f t="shared" si="32"/>
        <v>×</v>
      </c>
      <c r="AV39" s="6">
        <f t="shared" ca="1" si="32"/>
        <v>3</v>
      </c>
      <c r="AW39" s="6" t="str">
        <f t="shared" si="32"/>
        <v>＝</v>
      </c>
      <c r="AX39" s="68">
        <f t="shared" ca="1" si="32"/>
        <v>2415</v>
      </c>
      <c r="AY39" s="5"/>
      <c r="AZ39" s="6">
        <f t="shared" ca="1" si="33"/>
        <v>8</v>
      </c>
      <c r="BA39" s="6">
        <f t="shared" ca="1" si="33"/>
        <v>0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3</v>
      </c>
      <c r="BH39" s="77"/>
      <c r="BI39" s="78"/>
      <c r="BJ39" s="6">
        <f t="shared" ca="1" si="35"/>
        <v>2</v>
      </c>
      <c r="BK39" s="6">
        <f t="shared" ca="1" si="36"/>
        <v>4</v>
      </c>
      <c r="BL39" s="6">
        <f t="shared" ca="1" si="37"/>
        <v>1</v>
      </c>
      <c r="BM39" s="79">
        <f t="shared" ca="1" si="38"/>
        <v>5</v>
      </c>
      <c r="BO39" s="80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1"/>
      <c r="BV39" s="80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2"/>
      <c r="CA39" s="81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4</v>
      </c>
      <c r="CG39" s="6">
        <f t="shared" ca="1" si="47"/>
        <v>1</v>
      </c>
      <c r="CH39" s="6">
        <f t="shared" ca="1" si="47"/>
        <v>5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0.74546883623754456</v>
      </c>
      <c r="DG39" s="15">
        <f t="shared" ca="1" si="30"/>
        <v>24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2</v>
      </c>
      <c r="F40" s="43">
        <f ca="1">F7</f>
        <v>0</v>
      </c>
      <c r="G40" s="44">
        <f ca="1">G7</f>
        <v>1</v>
      </c>
      <c r="H40" s="43" t="str">
        <f ca="1">H7</f>
        <v>.</v>
      </c>
      <c r="I40" s="88">
        <f ca="1">I7</f>
        <v>4</v>
      </c>
      <c r="J40" s="36"/>
      <c r="K40" s="39"/>
      <c r="L40" s="85"/>
      <c r="M40" s="85"/>
      <c r="N40" s="86"/>
      <c r="O40" s="87">
        <f ca="1">O7</f>
        <v>7</v>
      </c>
      <c r="P40" s="43">
        <f ca="1">P7</f>
        <v>0</v>
      </c>
      <c r="Q40" s="44">
        <f ca="1">Q7</f>
        <v>4</v>
      </c>
      <c r="R40" s="43" t="str">
        <f ca="1">R7</f>
        <v>.</v>
      </c>
      <c r="S40" s="88">
        <f ca="1">S7</f>
        <v>8</v>
      </c>
      <c r="T40" s="36"/>
      <c r="U40" s="39"/>
      <c r="V40" s="85"/>
      <c r="W40" s="85"/>
      <c r="X40" s="86"/>
      <c r="Y40" s="87">
        <f ca="1">Y7</f>
        <v>1</v>
      </c>
      <c r="Z40" s="43">
        <f ca="1">Z7</f>
        <v>0</v>
      </c>
      <c r="AA40" s="44">
        <f ca="1">AA7</f>
        <v>3</v>
      </c>
      <c r="AB40" s="43" t="str">
        <f ca="1">AB7</f>
        <v>.</v>
      </c>
      <c r="AC40" s="88">
        <f ca="1">AC7</f>
        <v>9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863</v>
      </c>
      <c r="AU40" s="6" t="str">
        <f t="shared" si="32"/>
        <v>×</v>
      </c>
      <c r="AV40" s="6">
        <f t="shared" ca="1" si="32"/>
        <v>7</v>
      </c>
      <c r="AW40" s="6" t="str">
        <f t="shared" si="32"/>
        <v>＝</v>
      </c>
      <c r="AX40" s="68">
        <f t="shared" ca="1" si="32"/>
        <v>6041</v>
      </c>
      <c r="AY40" s="5"/>
      <c r="AZ40" s="6">
        <f t="shared" ca="1" si="33"/>
        <v>8</v>
      </c>
      <c r="BA40" s="6">
        <f t="shared" ca="1" si="33"/>
        <v>6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7</v>
      </c>
      <c r="BH40" s="77"/>
      <c r="BI40" s="78"/>
      <c r="BJ40" s="6">
        <f t="shared" ca="1" si="35"/>
        <v>6</v>
      </c>
      <c r="BK40" s="6">
        <f t="shared" ca="1" si="36"/>
        <v>0</v>
      </c>
      <c r="BL40" s="6">
        <f t="shared" ca="1" si="37"/>
        <v>4</v>
      </c>
      <c r="BM40" s="79">
        <f t="shared" ca="1" si="38"/>
        <v>1</v>
      </c>
      <c r="BO40" s="80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81"/>
      <c r="BV40" s="80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2"/>
      <c r="CA40" s="81"/>
      <c r="CC40" s="6">
        <f t="shared" ca="1" si="47"/>
        <v>0</v>
      </c>
      <c r="CD40" s="6">
        <f t="shared" ca="1" si="47"/>
        <v>0</v>
      </c>
      <c r="CE40" s="6">
        <f t="shared" ca="1" si="47"/>
        <v>6</v>
      </c>
      <c r="CF40" s="6">
        <f t="shared" ca="1" si="47"/>
        <v>0</v>
      </c>
      <c r="CG40" s="6">
        <f t="shared" ca="1" si="47"/>
        <v>4</v>
      </c>
      <c r="CH40" s="6">
        <f t="shared" ca="1" si="47"/>
        <v>1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0.65048461531905855</v>
      </c>
      <c r="DG40" s="15">
        <f t="shared" ca="1" si="30"/>
        <v>33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5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5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7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301</v>
      </c>
      <c r="AU41" s="6" t="str">
        <f t="shared" si="32"/>
        <v>×</v>
      </c>
      <c r="AV41" s="6">
        <f t="shared" ca="1" si="32"/>
        <v>9</v>
      </c>
      <c r="AW41" s="6" t="str">
        <f t="shared" si="32"/>
        <v>＝</v>
      </c>
      <c r="AX41" s="68">
        <f t="shared" ca="1" si="32"/>
        <v>2709</v>
      </c>
      <c r="AY41" s="5"/>
      <c r="AZ41" s="6">
        <f t="shared" ca="1" si="33"/>
        <v>3</v>
      </c>
      <c r="BA41" s="6">
        <f t="shared" ca="1" si="33"/>
        <v>0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9</v>
      </c>
      <c r="BH41" s="77"/>
      <c r="BI41" s="78"/>
      <c r="BJ41" s="6">
        <f t="shared" ca="1" si="35"/>
        <v>2</v>
      </c>
      <c r="BK41" s="6">
        <f t="shared" ca="1" si="36"/>
        <v>7</v>
      </c>
      <c r="BL41" s="6">
        <f t="shared" ca="1" si="37"/>
        <v>0</v>
      </c>
      <c r="BM41" s="79">
        <f t="shared" ca="1" si="38"/>
        <v>9</v>
      </c>
      <c r="BO41" s="80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81"/>
      <c r="BV41" s="80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2"/>
      <c r="CA41" s="81"/>
      <c r="CC41" s="6">
        <f t="shared" ca="1" si="47"/>
        <v>0</v>
      </c>
      <c r="CD41" s="6">
        <f t="shared" ca="1" si="47"/>
        <v>0</v>
      </c>
      <c r="CE41" s="6">
        <f t="shared" ca="1" si="47"/>
        <v>2</v>
      </c>
      <c r="CF41" s="6">
        <f t="shared" ca="1" si="47"/>
        <v>7</v>
      </c>
      <c r="CG41" s="6">
        <f t="shared" ca="1" si="47"/>
        <v>0</v>
      </c>
      <c r="CH41" s="6">
        <f t="shared" ca="1" si="47"/>
        <v>9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0.70836016332165386</v>
      </c>
      <c r="DG41" s="15">
        <f t="shared" ca="1" si="30"/>
        <v>26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1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7</v>
      </c>
      <c r="H42" s="54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3</v>
      </c>
      <c r="O42" s="98">
        <f ca="1">IF(OR($K$37="A",$K$37="C",$K$37="D"),$BK$35,IF($K$37="B",$BR$35,$CF$35))</f>
        <v>7</v>
      </c>
      <c r="P42" s="54">
        <f ca="1">IF(OR(K37="E",K37="G"),P40,)</f>
        <v>0</v>
      </c>
      <c r="Q42" s="99">
        <f ca="1">IF(OR($K$37="A",$K$37="C",$K$37="D"),$BL$35,IF($K$37="B",$BS$35,$CG$35))</f>
        <v>4</v>
      </c>
      <c r="R42" s="54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9</v>
      </c>
      <c r="Z42" s="54">
        <f ca="1">IF(OR(U37="E",U37="G"),Z40,)</f>
        <v>0</v>
      </c>
      <c r="AA42" s="99">
        <f ca="1">IF(OR($U$37="A",$U$37="C",$U$37="D"),$BL$36,IF($U$37="B",$BS$36,$CG$36))</f>
        <v>7</v>
      </c>
      <c r="AB42" s="54" t="str">
        <f ca="1">IF(OR(U37="E",U37="G"),AB40,)</f>
        <v>.</v>
      </c>
      <c r="AC42" s="100">
        <f ca="1">IF(OR($U$37="A",$U$37="C",$U$37="D"),$BM$36,IF($U$37="B",$BT$36,$CH$36))</f>
        <v>3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488</v>
      </c>
      <c r="AU42" s="6" t="str">
        <f t="shared" si="32"/>
        <v>×</v>
      </c>
      <c r="AV42" s="6">
        <f t="shared" ca="1" si="32"/>
        <v>8</v>
      </c>
      <c r="AW42" s="6" t="str">
        <f t="shared" si="32"/>
        <v>＝</v>
      </c>
      <c r="AX42" s="68">
        <f t="shared" ca="1" si="32"/>
        <v>3904</v>
      </c>
      <c r="AY42" s="5"/>
      <c r="AZ42" s="6">
        <f t="shared" ca="1" si="33"/>
        <v>4</v>
      </c>
      <c r="BA42" s="6">
        <f t="shared" ca="1" si="33"/>
        <v>8</v>
      </c>
      <c r="BB42" s="6">
        <f t="shared" ca="1" si="33"/>
        <v>8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8</v>
      </c>
      <c r="BH42" s="101"/>
      <c r="BI42" s="102"/>
      <c r="BJ42" s="103">
        <f t="shared" ca="1" si="35"/>
        <v>3</v>
      </c>
      <c r="BK42" s="103">
        <f t="shared" ca="1" si="36"/>
        <v>9</v>
      </c>
      <c r="BL42" s="103">
        <f t="shared" ca="1" si="37"/>
        <v>0</v>
      </c>
      <c r="BM42" s="104">
        <f t="shared" ca="1" si="38"/>
        <v>4</v>
      </c>
      <c r="BO42" s="105"/>
      <c r="BP42" s="103">
        <f t="shared" ca="1" si="39"/>
        <v>0</v>
      </c>
      <c r="BQ42" s="103">
        <f t="shared" ca="1" si="40"/>
        <v>0</v>
      </c>
      <c r="BR42" s="103">
        <f t="shared" ca="1" si="41"/>
        <v>0</v>
      </c>
      <c r="BS42" s="103">
        <f t="shared" ca="1" si="42"/>
        <v>0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3</v>
      </c>
      <c r="CF42" s="6">
        <f t="shared" ca="1" si="47"/>
        <v>9</v>
      </c>
      <c r="CG42" s="6">
        <f t="shared" ca="1" si="47"/>
        <v>0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0.90440152355025338</v>
      </c>
      <c r="DG42" s="15">
        <f t="shared" ca="1" si="30"/>
        <v>10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0.21138151464258537</v>
      </c>
      <c r="DG43" s="15">
        <f t="shared" ca="1" si="30"/>
        <v>68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0.11867196268713243</v>
      </c>
      <c r="DG44" s="15">
        <f t="shared" ca="1" si="30"/>
        <v>75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0.84681878576110592</v>
      </c>
      <c r="DG45" s="15">
        <f t="shared" ca="1" si="30"/>
        <v>18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0.39643618411809189</v>
      </c>
      <c r="DG46" s="15">
        <f t="shared" ca="1" si="30"/>
        <v>52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0.50136383044658395</v>
      </c>
      <c r="DG47" s="15">
        <f t="shared" ca="1" si="30"/>
        <v>45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22.7×5＝</v>
      </c>
      <c r="C48" s="32"/>
      <c r="D48" s="32"/>
      <c r="E48" s="32"/>
      <c r="F48" s="32"/>
      <c r="G48" s="83">
        <f ca="1">G15</f>
        <v>113.5</v>
      </c>
      <c r="H48" s="83"/>
      <c r="I48" s="84"/>
      <c r="J48" s="35"/>
      <c r="K48" s="30"/>
      <c r="L48" s="31" t="str">
        <f ca="1">L15</f>
        <v>92.3×6＝</v>
      </c>
      <c r="M48" s="32"/>
      <c r="N48" s="32"/>
      <c r="O48" s="32"/>
      <c r="P48" s="32"/>
      <c r="Q48" s="83">
        <f ca="1">Q15</f>
        <v>553.80000000000007</v>
      </c>
      <c r="R48" s="83"/>
      <c r="S48" s="84"/>
      <c r="T48" s="35"/>
      <c r="U48" s="30"/>
      <c r="V48" s="31" t="str">
        <f ca="1">V15</f>
        <v>80.5×3＝</v>
      </c>
      <c r="W48" s="32"/>
      <c r="X48" s="32"/>
      <c r="Y48" s="32"/>
      <c r="Z48" s="32"/>
      <c r="AA48" s="83">
        <f ca="1">AA15</f>
        <v>241.5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0.893390059561884</v>
      </c>
      <c r="DG48" s="15">
        <f t="shared" ca="1" si="30"/>
        <v>12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0.28373490917805633</v>
      </c>
      <c r="DG49" s="15">
        <f t="shared" ca="1" si="30"/>
        <v>62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2</v>
      </c>
      <c r="F50" s="43">
        <f ca="1">F17</f>
        <v>0</v>
      </c>
      <c r="G50" s="44">
        <f ca="1">G17</f>
        <v>2</v>
      </c>
      <c r="H50" s="43" t="str">
        <f ca="1">H17</f>
        <v>.</v>
      </c>
      <c r="I50" s="88">
        <f ca="1">I17</f>
        <v>7</v>
      </c>
      <c r="J50" s="36"/>
      <c r="K50" s="39"/>
      <c r="L50" s="85"/>
      <c r="M50" s="85"/>
      <c r="N50" s="86"/>
      <c r="O50" s="87">
        <f ca="1">O17</f>
        <v>9</v>
      </c>
      <c r="P50" s="43">
        <f ca="1">P17</f>
        <v>0</v>
      </c>
      <c r="Q50" s="44">
        <f ca="1">Q17</f>
        <v>2</v>
      </c>
      <c r="R50" s="43" t="str">
        <f ca="1">R17</f>
        <v>.</v>
      </c>
      <c r="S50" s="88">
        <f ca="1">S17</f>
        <v>3</v>
      </c>
      <c r="T50" s="36"/>
      <c r="U50" s="39"/>
      <c r="V50" s="85"/>
      <c r="W50" s="85"/>
      <c r="X50" s="86"/>
      <c r="Y50" s="87">
        <f ca="1">Y17</f>
        <v>8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88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0.82811571263458417</v>
      </c>
      <c r="DG50" s="15">
        <f t="shared" ca="1" si="30"/>
        <v>20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5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6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3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0.68163843639145083</v>
      </c>
      <c r="DG51" s="15">
        <f t="shared" ca="1" si="30"/>
        <v>29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1</v>
      </c>
      <c r="E52" s="98">
        <f ca="1">IF(OR($A$47="A",$A$47="C",$A$47="D"),$BK$37,IF($A$47="B",$BR$37,$CF$37))</f>
        <v>1</v>
      </c>
      <c r="F52" s="54">
        <f ca="1">IF(OR(A47="E",A47="G"),F50,)</f>
        <v>0</v>
      </c>
      <c r="G52" s="99">
        <f ca="1">IF(OR($A$47="A",$A$47="C",$A$47="D"),$BL$37,IF($A$47="B",$BS$37,$CG$37))</f>
        <v>3</v>
      </c>
      <c r="H52" s="54" t="str">
        <f ca="1">IF(OR(A47="E",A47="G"),H50,)</f>
        <v>.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5</v>
      </c>
      <c r="O52" s="98">
        <f ca="1">IF(OR($K$47="A",$K$47="C",$K$47="D"),$BK$38,IF($K$47="B",$BR$38,$CF$38))</f>
        <v>5</v>
      </c>
      <c r="P52" s="54">
        <f ca="1">IF(OR(K47="E",K47="G"),P50,)</f>
        <v>0</v>
      </c>
      <c r="Q52" s="99">
        <f ca="1">IF(OR($K$47="A",$K$47="C",$K$47="D"),$BL$38,IF($K$47="B",$BS$38,$CG$38))</f>
        <v>3</v>
      </c>
      <c r="R52" s="54" t="str">
        <f ca="1">IF(OR(K47="E",K47="G"),R50,)</f>
        <v>.</v>
      </c>
      <c r="S52" s="100">
        <f ca="1">IF(OR($K$47="A",$K$47="C",$K$47="D"),$BM$38,IF($K$47="B",$BT$38,$CH$38))</f>
        <v>8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2</v>
      </c>
      <c r="Y52" s="98">
        <f ca="1">IF(OR($U$47="A",$U$47="C",$U$47="D"),$BK$39,IF($U$47="B",$BR$39,$CF$39))</f>
        <v>4</v>
      </c>
      <c r="Z52" s="54">
        <f ca="1">IF(OR(U47="E",U47="G"),Z50,)</f>
        <v>0</v>
      </c>
      <c r="AA52" s="99">
        <f ca="1">IF(OR($U$47="A",$U$47="C",$U$47="D"),$BL$39,IF($U$47="B",$BS$39,$CG$39))</f>
        <v>1</v>
      </c>
      <c r="AB52" s="54" t="str">
        <f ca="1">IF(OR(U47="E",U47="G"),AB50,)</f>
        <v>.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0.29031825689923207</v>
      </c>
      <c r="DG52" s="15">
        <f t="shared" ca="1" si="30"/>
        <v>60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0.34542250705765465</v>
      </c>
      <c r="DG53" s="15">
        <f t="shared" ca="1" si="30"/>
        <v>56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0.19074815587139626</v>
      </c>
      <c r="DG54" s="15">
        <f t="shared" ca="1" si="30"/>
        <v>69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0.46254125445401295</v>
      </c>
      <c r="DG55" s="15">
        <f t="shared" ca="1" si="30"/>
        <v>49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0.13234165353313798</v>
      </c>
      <c r="DG56" s="15">
        <f t="shared" ca="1" si="30"/>
        <v>73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haru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48">AQ1</f>
        <v>1</v>
      </c>
      <c r="AP57" s="122" t="str">
        <f ca="1">A37</f>
        <v>E</v>
      </c>
      <c r="AQ57" s="124">
        <f t="shared" ref="AQ57:AQ65" ca="1" si="49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0.85135714939077445</v>
      </c>
      <c r="DG57" s="15">
        <f t="shared" ca="1" si="30"/>
        <v>17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86.3×7＝</v>
      </c>
      <c r="C58" s="32"/>
      <c r="D58" s="32"/>
      <c r="E58" s="32"/>
      <c r="F58" s="32"/>
      <c r="G58" s="83">
        <f ca="1">G25</f>
        <v>604.1</v>
      </c>
      <c r="H58" s="83"/>
      <c r="I58" s="84"/>
      <c r="J58" s="35"/>
      <c r="K58" s="30"/>
      <c r="L58" s="31" t="str">
        <f ca="1">L25</f>
        <v>30.1×9＝</v>
      </c>
      <c r="M58" s="32"/>
      <c r="N58" s="32"/>
      <c r="O58" s="32"/>
      <c r="P58" s="32"/>
      <c r="Q58" s="83">
        <f ca="1">Q25</f>
        <v>270.90000000000003</v>
      </c>
      <c r="R58" s="83"/>
      <c r="S58" s="84"/>
      <c r="T58" s="35"/>
      <c r="U58" s="30"/>
      <c r="V58" s="31" t="str">
        <f ca="1">V25</f>
        <v>48.8×8＝</v>
      </c>
      <c r="W58" s="32"/>
      <c r="X58" s="32"/>
      <c r="Y58" s="32"/>
      <c r="Z58" s="32"/>
      <c r="AA58" s="83">
        <f ca="1">AA25</f>
        <v>390.40000000000003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haru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48"/>
        <v>1</v>
      </c>
      <c r="AP58" s="125" t="str">
        <f ca="1">K37</f>
        <v>E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0.83185176625900858</v>
      </c>
      <c r="DG58" s="15">
        <f t="shared" ca="1" si="30"/>
        <v>19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48"/>
        <v>1</v>
      </c>
      <c r="AP59" s="125" t="str">
        <f ca="1">U37</f>
        <v>E</v>
      </c>
      <c r="AQ59" s="118">
        <f t="shared" ca="1" si="49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0.56312204447301772</v>
      </c>
      <c r="DG59" s="15">
        <f t="shared" ca="1" si="30"/>
        <v>37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ca="1">E27</f>
        <v>8</v>
      </c>
      <c r="F60" s="43">
        <f ca="1">F27</f>
        <v>0</v>
      </c>
      <c r="G60" s="44">
        <f ca="1">G27</f>
        <v>6</v>
      </c>
      <c r="H60" s="43" t="str">
        <f ca="1">H27</f>
        <v>.</v>
      </c>
      <c r="I60" s="88">
        <f ca="1">I27</f>
        <v>3</v>
      </c>
      <c r="J60" s="36"/>
      <c r="K60" s="39"/>
      <c r="L60" s="85"/>
      <c r="M60" s="85"/>
      <c r="N60" s="86"/>
      <c r="O60" s="87">
        <f ca="1">O27</f>
        <v>3</v>
      </c>
      <c r="P60" s="43">
        <f ca="1">P27</f>
        <v>0</v>
      </c>
      <c r="Q60" s="44">
        <f ca="1">Q27</f>
        <v>0</v>
      </c>
      <c r="R60" s="43" t="str">
        <f ca="1">R27</f>
        <v>.</v>
      </c>
      <c r="S60" s="88">
        <f ca="1">S27</f>
        <v>1</v>
      </c>
      <c r="T60" s="36"/>
      <c r="U60" s="39"/>
      <c r="V60" s="85"/>
      <c r="W60" s="85"/>
      <c r="X60" s="86"/>
      <c r="Y60" s="87">
        <f ca="1">Y27</f>
        <v>4</v>
      </c>
      <c r="Z60" s="43">
        <f ca="1">Z27</f>
        <v>0</v>
      </c>
      <c r="AA60" s="44">
        <f ca="1">AA27</f>
        <v>8</v>
      </c>
      <c r="AB60" s="43" t="str">
        <f ca="1">AB27</f>
        <v>.</v>
      </c>
      <c r="AC60" s="88">
        <f ca="1">AC27</f>
        <v>8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48"/>
        <v>1</v>
      </c>
      <c r="AP60" s="125" t="str">
        <f ca="1">A47</f>
        <v>E</v>
      </c>
      <c r="AQ60" s="118">
        <f t="shared" ca="1" si="49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0.58096522258604089</v>
      </c>
      <c r="DG60" s="15">
        <f t="shared" ca="1" si="30"/>
        <v>34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>E28</f>
        <v>0</v>
      </c>
      <c r="F61" s="49"/>
      <c r="G61" s="92">
        <f ca="1">G28</f>
        <v>0</v>
      </c>
      <c r="H61" s="93"/>
      <c r="I61" s="94">
        <f ca="1">I28</f>
        <v>7</v>
      </c>
      <c r="J61" s="36"/>
      <c r="K61" s="39"/>
      <c r="L61" s="89"/>
      <c r="M61" s="89"/>
      <c r="N61" s="90" t="str">
        <f>$N$28</f>
        <v>×</v>
      </c>
      <c r="O61" s="91">
        <f>O28</f>
        <v>0</v>
      </c>
      <c r="P61" s="49"/>
      <c r="Q61" s="92">
        <f ca="1">Q28</f>
        <v>0</v>
      </c>
      <c r="R61" s="93"/>
      <c r="S61" s="94">
        <f ca="1">S28</f>
        <v>9</v>
      </c>
      <c r="T61" s="36"/>
      <c r="U61" s="39"/>
      <c r="V61" s="89"/>
      <c r="W61" s="89"/>
      <c r="X61" s="90" t="str">
        <f>$X$28</f>
        <v>×</v>
      </c>
      <c r="Y61" s="91">
        <f>Y28</f>
        <v>0</v>
      </c>
      <c r="Z61" s="49"/>
      <c r="AA61" s="92">
        <f ca="1">AA28</f>
        <v>0</v>
      </c>
      <c r="AB61" s="93"/>
      <c r="AC61" s="94">
        <f ca="1">AC28</f>
        <v>8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48"/>
        <v>1</v>
      </c>
      <c r="AP61" s="125" t="str">
        <f ca="1">K47</f>
        <v>E</v>
      </c>
      <c r="AQ61" s="118">
        <f t="shared" ca="1" si="49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0.14874381119494284</v>
      </c>
      <c r="DG61" s="15">
        <f t="shared" ca="1" si="30"/>
        <v>71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6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4</v>
      </c>
      <c r="H62" s="54" t="str">
        <f ca="1">IF(OR(A57="E",A57="G"),H60,)</f>
        <v>.</v>
      </c>
      <c r="I62" s="100">
        <f ca="1">IF(OR($A$57="A",$A$57="C",$A$57="D"),$BM$40,IF($A$57="B",$BT$40,$CH$40))</f>
        <v>1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2</v>
      </c>
      <c r="O62" s="98">
        <f ca="1">IF(OR($K$57="A",$K$57="C",$K$57="D"),$BK$41,IF($K$57="B",$BR$41,$CF$41))</f>
        <v>7</v>
      </c>
      <c r="P62" s="54">
        <f ca="1">IF(OR(K57="E",K57="G"),P60,)</f>
        <v>0</v>
      </c>
      <c r="Q62" s="99">
        <f ca="1">IF(OR($K$57="A",$K$57="C",$K$57="D"),$BL$41,IF($K$57="B",$BS$41,$CG$41))</f>
        <v>0</v>
      </c>
      <c r="R62" s="54" t="str">
        <f ca="1">IF(OR(K57="E",K57="G"),R60,)</f>
        <v>.</v>
      </c>
      <c r="S62" s="100">
        <f ca="1">IF(OR($K$57="A",$K$57="C",$K$57="D"),$BM$41,IF($K$57="B",$BT$41,$CH$41))</f>
        <v>9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3</v>
      </c>
      <c r="Y62" s="98">
        <f ca="1">IF(OR($U$57="A",$U$57="C",$U$57="D"),$BK$42,IF($U$57="B",$BR$42,$CF$42))</f>
        <v>9</v>
      </c>
      <c r="Z62" s="54">
        <f ca="1">IF(OR(U57="E",U57="G"),Z60,)</f>
        <v>0</v>
      </c>
      <c r="AA62" s="99">
        <f ca="1">IF(OR($U$57="A",$U$57="C",$U$57="D"),$BL$42,IF($U$57="B",$BS$42,$CG$42))</f>
        <v>0</v>
      </c>
      <c r="AB62" s="54" t="str">
        <f ca="1">IF(OR(U57="E",U57="G"),AB60,)</f>
        <v>.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1</v>
      </c>
      <c r="AP62" s="125" t="str">
        <f ca="1">U47</f>
        <v>E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0.80648579116840258</v>
      </c>
      <c r="DG62" s="15">
        <f t="shared" ca="1" si="30"/>
        <v>22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48"/>
        <v>1</v>
      </c>
      <c r="AP63" s="125" t="str">
        <f ca="1">A57</f>
        <v>E</v>
      </c>
      <c r="AQ63" s="118">
        <f t="shared" ca="1" si="49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0.23509492688691758</v>
      </c>
      <c r="DG63" s="15">
        <f t="shared" ca="1" si="30"/>
        <v>65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48"/>
        <v>1</v>
      </c>
      <c r="AP64" s="125" t="str">
        <f ca="1">K57</f>
        <v>E</v>
      </c>
      <c r="AQ64" s="118">
        <f t="shared" ca="1" si="49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0.27446461836384339</v>
      </c>
      <c r="DG64" s="15">
        <f t="shared" ca="1" si="30"/>
        <v>63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48"/>
        <v>1</v>
      </c>
      <c r="AP65" s="128" t="str">
        <f ca="1">U57</f>
        <v>E</v>
      </c>
      <c r="AQ65" s="130">
        <f t="shared" ca="1" si="49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0.11953355923879661</v>
      </c>
      <c r="DG65" s="15">
        <f t="shared" ref="DG65:DG90" ca="1" si="51">RANK(DF65,$DF$1:$DF$100,)</f>
        <v>74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0.97567199469001398</v>
      </c>
      <c r="DG66" s="15">
        <f t="shared" ca="1" si="51"/>
        <v>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0.880893809417295</v>
      </c>
      <c r="DG67" s="15">
        <f t="shared" ca="1" si="51"/>
        <v>14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0.36364300277182404</v>
      </c>
      <c r="DG68" s="15">
        <f t="shared" ca="1" si="51"/>
        <v>54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0.22404912564245549</v>
      </c>
      <c r="DG69" s="15">
        <f t="shared" ca="1" si="51"/>
        <v>67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5.6136101340326094E-2</v>
      </c>
      <c r="DG70" s="15">
        <f t="shared" ca="1" si="51"/>
        <v>87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0.89250830973087447</v>
      </c>
      <c r="DG71" s="15">
        <f t="shared" ca="1" si="51"/>
        <v>13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0.1371418571043288</v>
      </c>
      <c r="DG72" s="15">
        <f t="shared" ca="1" si="51"/>
        <v>72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0.43750392676825323</v>
      </c>
      <c r="DG73" s="15">
        <f t="shared" ca="1" si="51"/>
        <v>50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0.39648468723372865</v>
      </c>
      <c r="DG74" s="15">
        <f t="shared" ca="1" si="51"/>
        <v>51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9.1975261690683041E-2</v>
      </c>
      <c r="DG75" s="15">
        <f t="shared" ca="1" si="51"/>
        <v>80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0.91652999680269986</v>
      </c>
      <c r="DG76" s="15">
        <f t="shared" ca="1" si="51"/>
        <v>8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0.48559931592496675</v>
      </c>
      <c r="DG77" s="15">
        <f t="shared" ca="1" si="51"/>
        <v>46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0.69499631967666553</v>
      </c>
      <c r="DG78" s="15">
        <f t="shared" ca="1" si="51"/>
        <v>27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0.35935766903977229</v>
      </c>
      <c r="DG79" s="15">
        <f t="shared" ca="1" si="51"/>
        <v>55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9.7139919056186574E-2</v>
      </c>
      <c r="DG80" s="15">
        <f t="shared" ca="1" si="51"/>
        <v>78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0.56270414427266435</v>
      </c>
      <c r="DG81" s="15">
        <f t="shared" ca="1" si="51"/>
        <v>38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7.9723430393465855E-2</v>
      </c>
      <c r="DG82" s="15">
        <f t="shared" ca="1" si="51"/>
        <v>84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0.30883637014494325</v>
      </c>
      <c r="DG83" s="15">
        <f t="shared" ca="1" si="51"/>
        <v>57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8.3828590872114472E-2</v>
      </c>
      <c r="DG84" s="15">
        <f t="shared" ca="1" si="51"/>
        <v>83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0.55200216863043572</v>
      </c>
      <c r="DG85" s="15">
        <f t="shared" ca="1" si="51"/>
        <v>39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0.67871878800345864</v>
      </c>
      <c r="DG86" s="15">
        <f t="shared" ca="1" si="51"/>
        <v>30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0.67221719867823948</v>
      </c>
      <c r="DG87" s="15">
        <f t="shared" ca="1" si="51"/>
        <v>31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9.4276800075739908E-3</v>
      </c>
      <c r="DG88" s="15">
        <f t="shared" ca="1" si="51"/>
        <v>90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0.66986327401784185</v>
      </c>
      <c r="DG89" s="15">
        <f t="shared" ca="1" si="51"/>
        <v>32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0.46263355885919633</v>
      </c>
      <c r="DG90" s="15">
        <f t="shared" ca="1" si="51"/>
        <v>48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6DaPzM908SWEZv97FmtXJRcuvZCRjC7t7foQPBhfRLiDooU8cJxyFRB4e1Ocka1ozk1l13TGt81lGojC/eHMbQ==" saltValue="E8AZ4VQczK+l9tcLyL7Y3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⑤11.1×1</vt:lpstr>
      <vt:lpstr>⑤11.1×1!aki</vt:lpstr>
      <vt:lpstr>⑤11.1×1!haru</vt:lpstr>
      <vt:lpstr>⑤11.1×1!huyu</vt:lpstr>
      <vt:lpstr>⑤11.1×1!nasi</vt:lpstr>
      <vt:lpstr>⑤11.1×1!natu</vt:lpstr>
      <vt:lpstr>⑤11.1×1!Print_Area</vt:lpstr>
      <vt:lpstr>⑤11.1×1!zero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2025-07-08T11:35:13Z</dcterms:created>
  <dcterms:modified xsi:type="dcterms:W3CDTF">2025-07-08T11:35:21Z</dcterms:modified>
</cp:coreProperties>
</file>